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pP OPII\"/>
    </mc:Choice>
  </mc:AlternateContent>
  <xr:revisionPtr revIDLastSave="0" documentId="13_ncr:1_{91C5CE2A-960E-496F-AE68-04E106C28274}" xr6:coauthVersionLast="47" xr6:coauthVersionMax="47" xr10:uidLastSave="{00000000-0000-0000-0000-000000000000}"/>
  <bookViews>
    <workbookView xWindow="-120" yWindow="-120" windowWidth="29040" windowHeight="15840" tabRatio="868" xr2:uid="{00000000-000D-0000-FFFF-FFFF00000000}"/>
  </bookViews>
  <sheets>
    <sheet name="Pracovný výkaz" sheetId="4" r:id="rId1"/>
    <sheet name="Inštrukcie k PV" sheetId="5" r:id="rId2"/>
  </sheets>
  <definedNames>
    <definedName name="_xlnm.Print_Area" localSheetId="0">'Pracovný výkaz'!$A$2:$AH$37</definedName>
  </definedNames>
  <calcPr calcId="181029"/>
</workbook>
</file>

<file path=xl/calcChain.xml><?xml version="1.0" encoding="utf-8"?>
<calcChain xmlns="http://schemas.openxmlformats.org/spreadsheetml/2006/main">
  <c r="AH11" i="4" l="1"/>
  <c r="AH12" i="4"/>
  <c r="AH13" i="4"/>
  <c r="AH14" i="4"/>
  <c r="AH15" i="4"/>
  <c r="AH10" i="4"/>
  <c r="C19" i="4" l="1"/>
  <c r="C20" i="4" s="1"/>
  <c r="C16" i="4" l="1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D19" i="4"/>
  <c r="D20" i="4" s="1"/>
  <c r="E19" i="4"/>
  <c r="E20" i="4" s="1"/>
  <c r="F19" i="4"/>
  <c r="F20" i="4" s="1"/>
  <c r="G19" i="4"/>
  <c r="G20" i="4" s="1"/>
  <c r="H19" i="4"/>
  <c r="H20" i="4" s="1"/>
  <c r="I19" i="4"/>
  <c r="I20" i="4" s="1"/>
  <c r="J19" i="4"/>
  <c r="J20" i="4" s="1"/>
  <c r="K19" i="4"/>
  <c r="K20" i="4" s="1"/>
  <c r="L19" i="4"/>
  <c r="L20" i="4" s="1"/>
  <c r="M19" i="4"/>
  <c r="M20" i="4" s="1"/>
  <c r="N19" i="4"/>
  <c r="N20" i="4" s="1"/>
  <c r="O19" i="4"/>
  <c r="O20" i="4" s="1"/>
  <c r="P19" i="4"/>
  <c r="P20" i="4" s="1"/>
  <c r="Q19" i="4"/>
  <c r="Q20" i="4" s="1"/>
  <c r="R19" i="4"/>
  <c r="R20" i="4" s="1"/>
  <c r="S19" i="4"/>
  <c r="S20" i="4" s="1"/>
  <c r="T19" i="4"/>
  <c r="T20" i="4" s="1"/>
  <c r="U19" i="4"/>
  <c r="U20" i="4" s="1"/>
  <c r="V19" i="4"/>
  <c r="V20" i="4" s="1"/>
  <c r="W19" i="4"/>
  <c r="W20" i="4" s="1"/>
  <c r="X19" i="4"/>
  <c r="X20" i="4" s="1"/>
  <c r="Y19" i="4"/>
  <c r="Y20" i="4" s="1"/>
  <c r="Z19" i="4"/>
  <c r="Z20" i="4" s="1"/>
  <c r="AA19" i="4"/>
  <c r="AA20" i="4" s="1"/>
  <c r="AB19" i="4"/>
  <c r="AB20" i="4" s="1"/>
  <c r="AC19" i="4"/>
  <c r="AC20" i="4" s="1"/>
  <c r="AD19" i="4"/>
  <c r="AD20" i="4" s="1"/>
  <c r="AE19" i="4"/>
  <c r="AE20" i="4" s="1"/>
  <c r="AF19" i="4"/>
  <c r="AF20" i="4" s="1"/>
  <c r="AG19" i="4"/>
  <c r="AG20" i="4" s="1"/>
  <c r="AU23" i="4"/>
  <c r="AG5" i="4" s="1"/>
  <c r="BA23" i="4"/>
  <c r="BA24" i="4"/>
  <c r="BA26" i="4"/>
  <c r="BA25" i="4" s="1"/>
  <c r="BA27" i="4"/>
  <c r="BA28" i="4"/>
  <c r="BA29" i="4"/>
  <c r="BA30" i="4"/>
  <c r="BA31" i="4"/>
  <c r="BA32" i="4"/>
  <c r="B33" i="4"/>
  <c r="BA33" i="4"/>
  <c r="BA34" i="4"/>
  <c r="BA35" i="4"/>
  <c r="BA36" i="4"/>
  <c r="BA37" i="4"/>
  <c r="AH16" i="4" l="1"/>
  <c r="Y6" i="4"/>
  <c r="AF5" i="4"/>
  <c r="AF6" i="4" s="1"/>
  <c r="X6" i="4"/>
  <c r="P6" i="4"/>
  <c r="AE5" i="4"/>
  <c r="AE6" i="4" s="1"/>
  <c r="AD6" i="4"/>
  <c r="V6" i="4"/>
  <c r="N6" i="4"/>
  <c r="F6" i="4"/>
  <c r="E6" i="4"/>
  <c r="AB6" i="4"/>
  <c r="T6" i="4"/>
  <c r="L6" i="4"/>
  <c r="D6" i="4"/>
  <c r="M6" i="4"/>
  <c r="AA6" i="4"/>
  <c r="S6" i="4"/>
  <c r="K6" i="4"/>
  <c r="C6" i="4"/>
  <c r="AG6" i="4"/>
  <c r="Q6" i="4"/>
  <c r="I6" i="4"/>
  <c r="H6" i="4"/>
  <c r="W6" i="4"/>
  <c r="O6" i="4"/>
  <c r="G6" i="4"/>
  <c r="AC6" i="4"/>
  <c r="U6" i="4"/>
  <c r="Z6" i="4"/>
  <c r="R6" i="4"/>
  <c r="J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Trnovská Kamila</author>
    <author>Branislav Horák</author>
    <author>Jakub Rečičár_2705</author>
    <author>Zuzana Kyselová</author>
  </authors>
  <commentList>
    <comment ref="K3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 xml:space="preserve">
Uviesť meno a priezvisko fyzickej osoby, ktorá predmetnú činnosť vykonala (v tvare: titul pred menom, meno a priezvisko, titul za menom. (v súlade s personálnou maticou).</t>
        </r>
      </text>
    </comment>
    <comment ref="V3" authorId="0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Vybrať mesiac v ktorom boli predmetné činnosti vykonané, v súlade s personálnou maticou, harmonogramom realizácie projektu a pod.</t>
        </r>
      </text>
    </comment>
    <comment ref="A9" authorId="0" shapeId="0" xr:uid="{00000000-0006-0000-0000-000003000000}">
      <text>
        <r>
          <rPr>
            <sz val="9"/>
            <color indexed="81"/>
            <rFont val="Segoe UI"/>
            <family val="2"/>
            <charset val="238"/>
          </rPr>
          <t xml:space="preserve">
Uviesť kód ITMS2014+ príslušného projektu, v rámci ktorého boli  predmetné činnosti na danej pozícii vykonané.</t>
        </r>
      </text>
    </comment>
    <comment ref="A10" authorId="0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2" authorId="0" shapeId="0" xr:uid="{00000000-0006-0000-0000-000005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projektu/číslo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13" authorId="0" shapeId="0" xr:uid="{00000000-0006-0000-0000-000006000000}">
      <text>
        <r>
          <rPr>
            <b/>
            <sz val="9"/>
            <color indexed="81"/>
            <rFont val="Segoe UI"/>
            <family val="2"/>
            <charset val="238"/>
          </rPr>
          <t xml:space="preserve">
tu prijímateľ uvedie vo formáte: identifikácia operačného programu/číslo projektu/číslo položky rozpočtu ostatné pracovné pomery v ďalších projektoch v rámci EŠIF(DoVP, DoPČ). V prípade potreby môže prijímateľ doplniť ďalšie riadky tak aby povinne uviedol všetky pracovné pomery v rámci projektov EŠIF</t>
        </r>
      </text>
    </comment>
    <comment ref="A15" authorId="0" shapeId="0" xr:uid="{00000000-0006-0000-0000-000007000000}">
      <text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>V prípade potreby môže prijímateľ doplniť ďalšie riadky tak aby povinne uviedol všetky ďalšie  pracovné pomery</t>
        </r>
      </text>
    </comment>
    <comment ref="AH16" authorId="1" shapeId="0" xr:uid="{00000000-0006-0000-0000-000008000000}">
      <text>
        <r>
          <rPr>
            <b/>
            <sz val="8"/>
            <color indexed="81"/>
            <rFont val="Segoe UI"/>
            <family val="2"/>
            <charset val="238"/>
          </rPr>
          <t xml:space="preserve">Len PP
</t>
        </r>
        <r>
          <rPr>
            <sz val="8"/>
            <color indexed="81"/>
            <rFont val="Segoe UI"/>
            <family val="2"/>
            <charset val="238"/>
          </rPr>
          <t xml:space="preserve">
</t>
        </r>
      </text>
    </comment>
    <comment ref="A17" authorId="0" shapeId="0" xr:uid="{00000000-0006-0000-0000-000009000000}">
      <text>
        <r>
          <rPr>
            <sz val="9"/>
            <color indexed="81"/>
            <rFont val="Segoe UI"/>
            <family val="2"/>
            <charset val="238"/>
          </rPr>
          <t xml:space="preserve">
Začiatok pracovnej činnosti v súlade s dochádzkou .</t>
        </r>
      </text>
    </comment>
    <comment ref="A18" authorId="0" shapeId="0" xr:uid="{00000000-0006-0000-0000-00000A000000}">
      <text>
        <r>
          <rPr>
            <sz val="9"/>
            <color indexed="81"/>
            <rFont val="Segoe UI"/>
            <family val="2"/>
            <charset val="238"/>
          </rPr>
          <t xml:space="preserve">
Ukončenie pracovnej činnosti v súlade s dochádzkou.</t>
        </r>
      </text>
    </comment>
    <comment ref="A19" authorId="2" shapeId="0" xr:uid="{00000000-0006-0000-0000-00000B000000}">
      <text>
        <r>
          <rPr>
            <sz val="9"/>
            <color indexed="81"/>
            <rFont val="Segoe UI"/>
            <family val="2"/>
            <charset val="238"/>
          </rPr>
          <t xml:space="preserve">Súčet odpracovaných hodín nesmie prevýšiť 12 hodín bez uvedenia prestávky. </t>
        </r>
      </text>
    </comment>
    <comment ref="A21" authorId="3" shapeId="0" xr:uid="{00000000-0006-0000-0000-00000C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  <comment ref="A23" authorId="0" shapeId="0" xr:uid="{00000000-0006-0000-0000-00000D000000}">
      <text>
        <r>
          <rPr>
            <sz val="9"/>
            <color indexed="81"/>
            <rFont val="Segoe UI"/>
            <family val="2"/>
            <charset val="238"/>
          </rPr>
          <t xml:space="preserve">
V tejto časti je potrebné vyplniť jednotlivé údaje podľa výplatnej pásky. (dovolenky, sviatky, PN, lekár a pod.)
časy pri dovolenke, sviatku, lekára, PN, náhradné voľno, platený nadčas (neplatený nadčas sa neuvádza)</t>
        </r>
      </text>
    </comment>
    <comment ref="K24" authorId="1" shapeId="0" xr:uid="{00000000-0006-0000-0000-00000E000000}">
      <text>
        <r>
          <rPr>
            <b/>
            <sz val="8"/>
            <color indexed="81"/>
            <rFont val="Segoe UI"/>
            <family val="2"/>
            <charset val="238"/>
          </rPr>
          <t>Opis vykonávaných činností, musí byť vždy orientovaný na konkrétne výstupy tzn. je potrebné konkretizovať k čomu vykonaná činnosť smerovala (napr. uviesť článok, publikáciu, patent). Bez uvedenia konkrétneho výstupu nebude výkaz akceptovaný. Ak bol zamestnanec na služobnej ceste, musí byť uvedený dátum a miesto. Ak zamestnanec zastáva v projekte napr. 2 funkcie reps. pracuje na viacerých projektov v rámci VA je potrebné rozpísať opis činností za obe funkcie tak, aby to projektový manažér vedel odkontrolovať a vedel rozoznať ktorá činnosť bola vykonaná za jednotlivé pozície. Činnosti musia byť v súlade s pracovnou náplňou zamestnanca, v súlade s komentárom rozpočtu projektu a opisom aktivity projektu resp. celého projektu. Pri vykazovaní konzultácií je potrebné presne uviesť s kým prebiehala konzultácia a prečo. Pri štúdiu literatúry je potrebné uviesť zoznam študovanej literatúr ako aj dôvod jej štúdia. Pri tvorbe článkov a publikácií je potrebné uviesť predpokladaný názov alebo tematické zameranie. 
Zároveň je potrebné pri výstupe uviesť stav výstupu napr. či je v príprave alebo je ukončený.</t>
        </r>
        <r>
          <rPr>
            <sz val="8"/>
            <color indexed="81"/>
            <rFont val="Segoe UI"/>
            <family val="2"/>
            <charset val="238"/>
          </rPr>
          <t xml:space="preserve">
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B25" authorId="0" shapeId="0" xr:uid="{00000000-0006-0000-0000-00000F000000}">
      <text>
        <r>
          <rPr>
            <sz val="9"/>
            <color indexed="81"/>
            <rFont val="Segoe UI"/>
            <family val="2"/>
            <charset val="238"/>
          </rPr>
          <t xml:space="preserve">
V tejto časti sa uvádzajú odpracované hodiny podľa výplatnej pásky.</t>
        </r>
      </text>
    </comment>
    <comment ref="A29" authorId="1" shapeId="0" xr:uid="{00000000-0006-0000-0000-000010000000}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  <comment ref="B33" authorId="0" shapeId="0" xr:uid="{00000000-0006-0000-0000-000011000000}">
      <text>
        <r>
          <rPr>
            <sz val="9"/>
            <color indexed="81"/>
            <rFont val="Segoe UI"/>
            <family val="2"/>
            <charset val="238"/>
          </rPr>
          <t xml:space="preserve">
Tento súčet musí byť totožný s výplatnou páskou - ide o celý pracovný fond</t>
        </r>
      </text>
    </comment>
  </commentList>
</comments>
</file>

<file path=xl/sharedStrings.xml><?xml version="1.0" encoding="utf-8"?>
<sst xmlns="http://schemas.openxmlformats.org/spreadsheetml/2006/main" count="70" uniqueCount="68">
  <si>
    <t>Dátum:</t>
  </si>
  <si>
    <t>december</t>
  </si>
  <si>
    <t>november</t>
  </si>
  <si>
    <t>október</t>
  </si>
  <si>
    <t>september</t>
  </si>
  <si>
    <t>august</t>
  </si>
  <si>
    <t>2. sviatok vianočný</t>
  </si>
  <si>
    <t>júl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</si>
  <si>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</si>
  <si>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Čestné výhlásenie:</t>
  </si>
  <si>
    <t>1. sviatok vianočný</t>
  </si>
  <si>
    <t>jún</t>
  </si>
  <si>
    <t>Štedrý deň</t>
  </si>
  <si>
    <t>máj</t>
  </si>
  <si>
    <t>Meno, priezvisko, podpis osoby predkladajúcej pracovný výkaz (zamestnanca):</t>
  </si>
  <si>
    <t>Deň boja za slobodu a demokraciu</t>
  </si>
  <si>
    <t>apríl</t>
  </si>
  <si>
    <t>Sviatok Všetkých svätých</t>
  </si>
  <si>
    <t>marec</t>
  </si>
  <si>
    <t>∑ súčet</t>
  </si>
  <si>
    <t>Sedembolestná Panna Mária</t>
  </si>
  <si>
    <t>február</t>
  </si>
  <si>
    <t>ďalšie</t>
  </si>
  <si>
    <t>Deň Ústavy Slovenskej republiky</t>
  </si>
  <si>
    <t>január</t>
  </si>
  <si>
    <t>platený nadčas</t>
  </si>
  <si>
    <t>Výročie SNP</t>
  </si>
  <si>
    <t>náhradné voľno</t>
  </si>
  <si>
    <t>Sviatok svätého Cyrila a Metoda</t>
  </si>
  <si>
    <t>PN</t>
  </si>
  <si>
    <t>Deň víťazstva nad fašizmom</t>
  </si>
  <si>
    <t>lekár (vrátane OČR)</t>
  </si>
  <si>
    <t>Sviatok práce</t>
  </si>
  <si>
    <t>dovolenka</t>
  </si>
  <si>
    <t>Veľkonočný pondelok</t>
  </si>
  <si>
    <t>sviatok</t>
  </si>
  <si>
    <t>Veľký piatok</t>
  </si>
  <si>
    <t>odpracované hodiny</t>
  </si>
  <si>
    <t>Zjavenie Pána (Traja králi)</t>
  </si>
  <si>
    <t>Deň vzniku Slovenskej republiky</t>
  </si>
  <si>
    <t>Počet hodín zamestnanca v danom mesiaci</t>
  </si>
  <si>
    <t>Neprítomnosti (dovolenky, lekár, PN a pod.)</t>
  </si>
  <si>
    <t>Maximálny počet hodín (HH:MM)</t>
  </si>
  <si>
    <t>Ukončenie pracovnej činnosti (HH:MM):</t>
  </si>
  <si>
    <t xml:space="preserve">Začiatok pracovnej  činnosti (HH:MM): </t>
  </si>
  <si>
    <t>∑</t>
  </si>
  <si>
    <t>pracovné pomery mimo EŠIF (DoVP/DoPČ):</t>
  </si>
  <si>
    <t>napr. OP ĽZ/313011F928/1.2.1</t>
  </si>
  <si>
    <t>ďalšie pracovné pomery v rámci iných projektov EŠIF (DoVP/DoPČ):</t>
  </si>
  <si>
    <t>kód projektu v ITMS 2014+:</t>
  </si>
  <si>
    <t>Názov prijímateľa:</t>
  </si>
  <si>
    <r>
      <rPr>
        <sz val="10"/>
        <color theme="1"/>
        <rFont val="Calibri"/>
        <family val="2"/>
        <charset val="238"/>
      </rPr>
      <t xml:space="preserve">∑ </t>
    </r>
    <r>
      <rPr>
        <sz val="10"/>
        <color theme="1"/>
        <rFont val="Calibri"/>
        <family val="2"/>
        <charset val="238"/>
        <scheme val="minor"/>
      </rPr>
      <t>odpracovaných hodín:</t>
    </r>
  </si>
  <si>
    <t>deň:</t>
  </si>
  <si>
    <t>Rok:</t>
  </si>
  <si>
    <t>Mesiac:</t>
  </si>
  <si>
    <t>Meno osoby:</t>
  </si>
  <si>
    <t xml:space="preserve">Pracovný výkaz </t>
  </si>
  <si>
    <t xml:space="preserve">Prepočet max. počtu hodín </t>
  </si>
  <si>
    <t xml:space="preserve">Stručný popis oprávnených činností </t>
  </si>
  <si>
    <t>ďalšie pracovné pomery v rámci iných projektov EŠIF (PP):</t>
  </si>
  <si>
    <t>pracovné pomery mimo EŠIF (PP):</t>
  </si>
  <si>
    <r>
      <t xml:space="preserve">
</t>
    </r>
    <r>
      <rPr>
        <b/>
        <sz val="11"/>
        <rFont val="Calibri"/>
        <family val="2"/>
        <charset val="238"/>
        <scheme val="minor"/>
      </rPr>
      <t xml:space="preserve">Vykonávaná činnosť / Výstupy vykonávanej činnosti: 
</t>
    </r>
    <r>
      <rPr>
        <i/>
        <sz val="11"/>
        <rFont val="Calibri"/>
        <family val="2"/>
        <charset val="238"/>
        <scheme val="minor"/>
      </rPr>
      <t>(ak mám zamestnanec viac pozícií uvedie činnosť za každú pozíciu samostatne)</t>
    </r>
    <r>
      <rPr>
        <b/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</si>
  <si>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t>napr. 3.1. Projektový manažér</t>
  </si>
  <si>
    <t>napr. 4.1. Odborný garant</t>
  </si>
  <si>
    <t xml:space="preserve">p. č. a názov položky rozpočtu-práca na PP: </t>
  </si>
  <si>
    <t xml:space="preserve">p. č. a názov položky rozpočtu- práca mimo PP (DoVP/DoPČ): </t>
  </si>
  <si>
    <t>Príloha č. 2</t>
  </si>
  <si>
    <r>
      <rPr>
        <b/>
        <sz val="8"/>
        <rFont val="Verdana"/>
        <family val="2"/>
        <charset val="238"/>
      </rPr>
      <t xml:space="preserve">1. „Meno osoby"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„Mesiac"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„Rok"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„Deň“ </t>
    </r>
    <r>
      <rPr>
        <sz val="8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rFont val="Verdana"/>
        <family val="2"/>
        <charset val="238"/>
      </rPr>
      <t>5. „Názov príjímateľa"</t>
    </r>
    <r>
      <rPr>
        <sz val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rFont val="Verdana"/>
        <family val="2"/>
        <charset val="238"/>
      </rPr>
      <t>6. "Kód projektu ITMS2014+:"</t>
    </r>
    <r>
      <rPr>
        <sz val="8"/>
        <rFont val="Verdana"/>
        <family val="2"/>
        <charset val="238"/>
      </rPr>
      <t xml:space="preserve"> - uviesť kód ITMS2014+ príslušného projektu, v rámci ktorého boli  predmetné činnosti na danej pozícii vykonané.   
</t>
    </r>
    <r>
      <rPr>
        <b/>
        <sz val="8"/>
        <rFont val="Verdana"/>
        <family val="2"/>
        <charset val="238"/>
      </rPr>
      <t>7. "p.č. položky rozpočtu - práca na PP"</t>
    </r>
    <r>
      <rPr>
        <sz val="8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rFont val="Verdana"/>
        <family val="2"/>
        <charset val="238"/>
      </rPr>
      <t xml:space="preserve">8. "p.č. položky rozpočtu - práca mimo TPP (DoVP/DoPČ)" -  </t>
    </r>
    <r>
      <rPr>
        <sz val="8"/>
        <rFont val="Verdana"/>
        <family val="2"/>
        <charset val="238"/>
      </rPr>
      <t xml:space="preserve">uviesť číslo a názov položky rozpočtu projektu zodpovedajúce danej pracovnej pozícii pri dohode o vykonaní práce/dohode o pracovnej činnosti - v prípade potreby je možné doplniť riadky pre pridanie položiek rozpočtu
</t>
    </r>
    <r>
      <rPr>
        <b/>
        <sz val="8"/>
        <rFont val="Verdana"/>
        <family val="2"/>
        <charset val="238"/>
      </rPr>
      <t xml:space="preserve">9. ďalšie pracovné pomery v rámci iných projektov EŠIF (TPP) </t>
    </r>
    <r>
      <rPr>
        <sz val="8"/>
        <rFont val="Verdana"/>
        <family val="2"/>
        <charset val="238"/>
      </rPr>
      <t>- uvádza sa čas za všetky  pracovné činnosti v rámci iných projektov EŠIF (PP) - v prípade potreby je možné doplniť riadky pre pridanie pracovných pomerov</t>
    </r>
    <r>
      <rPr>
        <b/>
        <sz val="8"/>
        <rFont val="Verdana"/>
        <family val="2"/>
        <charset val="238"/>
      </rPr>
      <t xml:space="preserve">
10. ďalšie pracovné pomery v rámci iných projektov EŠIF (DoVP/DoPČ)</t>
    </r>
    <r>
      <rPr>
        <sz val="8"/>
        <rFont val="Verdana"/>
        <family val="2"/>
        <charset val="238"/>
      </rPr>
      <t xml:space="preserve"> - uvádza sa čas za pracovné činnosti v rámci iných projektov EŠIF (DoVP/DoPČ) - v prípade potreby je možné doplniť riadky pre pridanie pracovných pomerov
</t>
    </r>
    <r>
      <rPr>
        <b/>
        <sz val="8"/>
        <rFont val="Verdana"/>
        <family val="2"/>
        <charset val="238"/>
      </rPr>
      <t>11. "pracovné pomery mimo EŠIF (PP)"</t>
    </r>
    <r>
      <rPr>
        <sz val="8"/>
        <rFont val="Verdana"/>
        <family val="2"/>
        <charset val="238"/>
      </rPr>
      <t xml:space="preserve"> - uvádza sa čas za všetky ostatné pracovné činnosti mimo EŠIF kumulatívne
</t>
    </r>
    <r>
      <rPr>
        <b/>
        <sz val="8"/>
        <rFont val="Verdana"/>
        <family val="2"/>
        <charset val="238"/>
      </rPr>
      <t>12. "pracovné pomery mimo EŠIF (DoVP/DoPČ)"</t>
    </r>
    <r>
      <rPr>
        <sz val="8"/>
        <rFont val="Verdana"/>
        <family val="2"/>
        <charset val="238"/>
      </rPr>
      <t xml:space="preserve"> - uvádza sa čas ze všetky ostatné pracovné činnosti (DoVP/DoPČ) mimo EŠIF kumulatívne
</t>
    </r>
    <r>
      <rPr>
        <b/>
        <sz val="8"/>
        <rFont val="Verdana"/>
        <family val="2"/>
        <charset val="238"/>
      </rPr>
      <t xml:space="preserve">13 . "∑ odpracovaných hodín" - </t>
    </r>
    <r>
      <rPr>
        <sz val="8"/>
        <rFont val="Verdana"/>
        <family val="2"/>
        <charset val="238"/>
      </rPr>
      <t xml:space="preserve">súčet reálne odpracovaných hodín.
</t>
    </r>
    <r>
      <rPr>
        <b/>
        <sz val="8"/>
        <rFont val="Verdana"/>
        <family val="2"/>
        <charset val="238"/>
      </rPr>
      <t xml:space="preserve">14. "Začiatok pracovnej  činnosti (HH:MM)" - </t>
    </r>
    <r>
      <rPr>
        <sz val="8"/>
        <rFont val="Verdana"/>
        <family val="2"/>
        <charset val="238"/>
      </rPr>
      <t xml:space="preserve">uviesť začiatok vykonávaných pracovných činností
</t>
    </r>
    <r>
      <rPr>
        <b/>
        <sz val="8"/>
        <rFont val="Verdana"/>
        <family val="2"/>
        <charset val="238"/>
      </rPr>
      <t xml:space="preserve">15. "Ukončenie pracovnej činnosti (HH:MM)" </t>
    </r>
    <r>
      <rPr>
        <sz val="8"/>
        <rFont val="Verdana"/>
        <family val="2"/>
        <charset val="238"/>
      </rPr>
      <t>- uviesť koniec vykonávaných pracovných čínností</t>
    </r>
    <r>
      <rPr>
        <b/>
        <sz val="8"/>
        <rFont val="Verdana"/>
        <family val="2"/>
        <charset val="238"/>
      </rPr>
      <t xml:space="preserve">
16. "Maximálny počet hodín (HH:MM)"</t>
    </r>
    <r>
      <rPr>
        <sz val="8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rFont val="Verdana"/>
        <family val="2"/>
        <charset val="238"/>
      </rPr>
      <t xml:space="preserve">17. Prepočet max. počtu hodín - </t>
    </r>
    <r>
      <rPr>
        <sz val="8"/>
        <rFont val="Verdana"/>
        <family val="2"/>
        <charset val="238"/>
      </rPr>
      <t xml:space="preserve">automatický prepočet hodnoty na desiatkový formát čísla
</t>
    </r>
    <r>
      <rPr>
        <b/>
        <sz val="8"/>
        <rFont val="Verdana"/>
        <family val="2"/>
        <charset val="238"/>
      </rPr>
      <t>18. Neprítomnosti (dovolenky, lekár, PN a pod.)</t>
    </r>
    <r>
      <rPr>
        <sz val="8"/>
        <rFont val="Verdana"/>
        <family val="2"/>
        <charset val="238"/>
      </rPr>
      <t xml:space="preserve"> - uvedie sa typ neprítomnosti (napr. D=dovolenka, L=lekár, SLC=služobná cesta a pod.)
</t>
    </r>
    <r>
      <rPr>
        <b/>
        <i/>
        <sz val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EŠIF, skopíruje riadky 12 -13.
3a. v prípade, ak zamestnanec vykonáva pracovné činnosti mimo projektov EŠIF, vypĺňa riadky 14-15 v závislosti od typu pracovného pomeru (14 pri PP, 15 pri DoVP/DoPČ). V prípade, ak zamestnanec vykonáva viacero pracovných pomerov mimo EŠIF, skopíruje a doplní potrebný počet riadkov (14 pri PP, 15 pri DoVP/DoPČ).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náhradené voľno, platený nadčas v danom mesiaci za ten pracovný pomer, v rámci ktorého si prijímateľ nárokuje preplatiť mzdu za pracovnú pozíciu/ie na PP.
7. Stručný popis oprávnených činností - uviesť za dané obdobie stručný popis činností pracovníka viažúcich sa najmä k výstupom projektu:
</t>
    </r>
    <r>
      <rPr>
        <b/>
        <sz val="8"/>
        <rFont val="Verdana"/>
        <family val="2"/>
        <charset val="238"/>
      </rPr>
      <t xml:space="preserve">Vykonávaná činnosť / Výstupy vykonávanej činnosti: </t>
    </r>
    <r>
      <rPr>
        <sz val="8"/>
        <rFont val="Verdana"/>
        <family val="2"/>
        <charset val="238"/>
      </rPr>
      <t>napr. príprava žiadosti o platbu č. 313011XXX201001, vypracovávanie výročnej monitorovacej správy č. VMS313011XXX01, realizácia prieskumu trhu zákazky s názvom "Názov zákazky", príprava miestností pre podujatie "Názov podujatia".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</t>
    </r>
    <r>
      <rPr>
        <b/>
        <i/>
        <sz val="8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</si>
</sst>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0.0"/>
    <numFmt numFmtId="170" formatCode="ddd"/>
  </numFmts>
  <fonts count="33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b/>
      <sz val="11"/>
      <color rgb="FF000000"/>
      <name val="Calibri"/>
      <family val="2"/>
      <charset val="238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sz val="8"/>
      <color indexed="81"/>
      <name val="Segoe UI"/>
      <family val="2"/>
      <charset val="238"/>
    </font>
    <font>
      <b/>
      <sz val="8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i/>
      <sz val="10"/>
      <color rgb="FFFF0000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name val="Verdana"/>
      <family val="2"/>
      <charset val="238"/>
    </font>
    <font>
      <i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8E01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885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3" borderId="0" applyNumberFormat="0" applyBorder="0" applyAlignment="0" applyProtection="0"/>
    <xf numFmtId="0" fontId="3" fillId="0" borderId="0"/>
    <xf numFmtId="0" fontId="8" fillId="0" borderId="0"/>
    <xf numFmtId="0" fontId="4" fillId="0" borderId="0"/>
  </cellStyleXfs>
  <cellXfs count="142">
    <xf numFmtId="0" fontId="0" fillId="0" borderId="0" xfId="0"/>
    <xf numFmtId="0" fontId="3" fillId="0" borderId="0" xfId="2"/>
    <xf numFmtId="164" fontId="3" fillId="0" borderId="0" xfId="2" applyNumberFormat="1"/>
    <xf numFmtId="165" fontId="3" fillId="0" borderId="0" xfId="2" applyNumberFormat="1"/>
    <xf numFmtId="0" fontId="3" fillId="0" borderId="0" xfId="2" applyBorder="1"/>
    <xf numFmtId="166" fontId="9" fillId="0" borderId="5" xfId="3" applyNumberFormat="1" applyFont="1" applyFill="1" applyBorder="1" applyAlignment="1" applyProtection="1"/>
    <xf numFmtId="0" fontId="9" fillId="0" borderId="5" xfId="3" applyFont="1" applyFill="1" applyBorder="1" applyAlignment="1" applyProtection="1"/>
    <xf numFmtId="14" fontId="3" fillId="0" borderId="0" xfId="2" applyNumberFormat="1"/>
    <xf numFmtId="166" fontId="9" fillId="0" borderId="3" xfId="3" applyNumberFormat="1" applyFont="1" applyFill="1" applyBorder="1" applyAlignment="1" applyProtection="1"/>
    <xf numFmtId="0" fontId="9" fillId="0" borderId="16" xfId="3" applyFont="1" applyFill="1" applyBorder="1" applyAlignment="1" applyProtection="1"/>
    <xf numFmtId="0" fontId="9" fillId="0" borderId="12" xfId="3" applyFont="1" applyFill="1" applyBorder="1" applyAlignment="1" applyProtection="1"/>
    <xf numFmtId="0" fontId="9" fillId="0" borderId="11" xfId="3" applyFont="1" applyFill="1" applyBorder="1" applyAlignment="1" applyProtection="1"/>
    <xf numFmtId="0" fontId="10" fillId="4" borderId="39" xfId="2" applyFont="1" applyFill="1" applyBorder="1" applyAlignment="1">
      <alignment horizontal="center" vertical="center" wrapText="1"/>
    </xf>
    <xf numFmtId="0" fontId="9" fillId="0" borderId="15" xfId="3" applyFont="1" applyFill="1" applyBorder="1" applyAlignment="1" applyProtection="1"/>
    <xf numFmtId="0" fontId="9" fillId="0" borderId="23" xfId="3" applyFont="1" applyFill="1" applyBorder="1" applyAlignment="1" applyProtection="1"/>
    <xf numFmtId="0" fontId="9" fillId="0" borderId="22" xfId="3" applyFont="1" applyFill="1" applyBorder="1" applyAlignment="1" applyProtection="1"/>
    <xf numFmtId="14" fontId="3" fillId="0" borderId="0" xfId="2" applyNumberFormat="1" applyFill="1"/>
    <xf numFmtId="0" fontId="3" fillId="0" borderId="0" xfId="2" applyFill="1"/>
    <xf numFmtId="0" fontId="11" fillId="0" borderId="0" xfId="2" applyFont="1" applyBorder="1" applyAlignment="1" applyProtection="1">
      <alignment vertical="top" wrapText="1"/>
      <protection locked="0"/>
    </xf>
    <xf numFmtId="0" fontId="11" fillId="0" borderId="4" xfId="2" applyFont="1" applyBorder="1" applyAlignment="1" applyProtection="1">
      <alignment vertical="top" wrapText="1"/>
      <protection locked="0"/>
    </xf>
    <xf numFmtId="0" fontId="11" fillId="2" borderId="7" xfId="2" applyFont="1" applyFill="1" applyBorder="1" applyAlignment="1" applyProtection="1">
      <alignment vertical="center" wrapText="1"/>
      <protection locked="0"/>
    </xf>
    <xf numFmtId="0" fontId="11" fillId="0" borderId="19" xfId="2" applyFont="1" applyBorder="1" applyAlignment="1" applyProtection="1">
      <alignment vertical="center"/>
      <protection locked="0"/>
    </xf>
    <xf numFmtId="0" fontId="11" fillId="2" borderId="17" xfId="2" applyFont="1" applyFill="1" applyBorder="1" applyAlignment="1" applyProtection="1">
      <alignment vertical="center"/>
      <protection locked="0"/>
    </xf>
    <xf numFmtId="167" fontId="3" fillId="5" borderId="13" xfId="2" applyNumberFormat="1" applyFill="1" applyBorder="1"/>
    <xf numFmtId="0" fontId="3" fillId="5" borderId="39" xfId="2" applyFont="1" applyFill="1" applyBorder="1"/>
    <xf numFmtId="0" fontId="12" fillId="0" borderId="30" xfId="2" applyFont="1" applyBorder="1" applyAlignment="1"/>
    <xf numFmtId="0" fontId="12" fillId="5" borderId="7" xfId="2" applyFont="1" applyFill="1" applyBorder="1" applyAlignment="1"/>
    <xf numFmtId="0" fontId="12" fillId="0" borderId="3" xfId="2" applyFont="1" applyBorder="1" applyAlignment="1"/>
    <xf numFmtId="0" fontId="12" fillId="5" borderId="22" xfId="2" applyFont="1" applyFill="1" applyBorder="1" applyAlignment="1"/>
    <xf numFmtId="4" fontId="12" fillId="0" borderId="3" xfId="2" applyNumberFormat="1" applyFont="1" applyBorder="1" applyAlignment="1" applyProtection="1">
      <protection locked="0"/>
    </xf>
    <xf numFmtId="4" fontId="12" fillId="0" borderId="3" xfId="2" applyNumberFormat="1" applyFont="1" applyBorder="1" applyProtection="1">
      <protection locked="0"/>
    </xf>
    <xf numFmtId="167" fontId="12" fillId="0" borderId="19" xfId="2" applyNumberFormat="1" applyFont="1" applyBorder="1" applyProtection="1">
      <protection locked="0"/>
    </xf>
    <xf numFmtId="0" fontId="12" fillId="5" borderId="40" xfId="2" applyFont="1" applyFill="1" applyBorder="1" applyAlignment="1">
      <alignment vertical="center"/>
    </xf>
    <xf numFmtId="168" fontId="3" fillId="6" borderId="0" xfId="2" applyNumberFormat="1" applyFill="1" applyBorder="1"/>
    <xf numFmtId="0" fontId="3" fillId="0" borderId="0" xfId="2" applyBorder="1" applyAlignment="1"/>
    <xf numFmtId="168" fontId="3" fillId="5" borderId="41" xfId="2" applyNumberFormat="1" applyFill="1" applyBorder="1"/>
    <xf numFmtId="168" fontId="3" fillId="5" borderId="8" xfId="2" applyNumberFormat="1" applyFill="1" applyBorder="1"/>
    <xf numFmtId="168" fontId="3" fillId="6" borderId="8" xfId="2" applyNumberFormat="1" applyFill="1" applyBorder="1"/>
    <xf numFmtId="169" fontId="3" fillId="5" borderId="28" xfId="2" applyNumberFormat="1" applyFill="1" applyBorder="1"/>
    <xf numFmtId="169" fontId="3" fillId="5" borderId="42" xfId="2" applyNumberFormat="1" applyFill="1" applyBorder="1"/>
    <xf numFmtId="169" fontId="3" fillId="5" borderId="43" xfId="2" applyNumberFormat="1" applyFill="1" applyBorder="1"/>
    <xf numFmtId="0" fontId="3" fillId="0" borderId="0" xfId="2" applyFont="1"/>
    <xf numFmtId="0" fontId="3" fillId="5" borderId="8" xfId="2" applyFill="1" applyBorder="1"/>
    <xf numFmtId="0" fontId="3" fillId="0" borderId="8" xfId="2" applyBorder="1"/>
    <xf numFmtId="0" fontId="17" fillId="9" borderId="8" xfId="2" applyFont="1" applyFill="1" applyBorder="1" applyAlignment="1">
      <alignment wrapText="1"/>
    </xf>
    <xf numFmtId="0" fontId="17" fillId="0" borderId="23" xfId="2" applyFont="1" applyFill="1" applyBorder="1" applyAlignment="1"/>
    <xf numFmtId="0" fontId="17" fillId="10" borderId="8" xfId="2" applyFont="1" applyFill="1" applyBorder="1" applyAlignment="1">
      <alignment wrapText="1"/>
    </xf>
    <xf numFmtId="0" fontId="17" fillId="10" borderId="6" xfId="2" applyFont="1" applyFill="1" applyBorder="1" applyAlignment="1">
      <alignment wrapText="1"/>
    </xf>
    <xf numFmtId="0" fontId="3" fillId="5" borderId="31" xfId="2" applyFill="1" applyBorder="1"/>
    <xf numFmtId="0" fontId="3" fillId="5" borderId="35" xfId="2" applyFill="1" applyBorder="1"/>
    <xf numFmtId="0" fontId="3" fillId="5" borderId="32" xfId="2" applyFill="1" applyBorder="1"/>
    <xf numFmtId="0" fontId="3" fillId="5" borderId="25" xfId="2" applyFill="1" applyBorder="1"/>
    <xf numFmtId="0" fontId="3" fillId="5" borderId="44" xfId="2" applyFill="1" applyBorder="1"/>
    <xf numFmtId="0" fontId="3" fillId="5" borderId="36" xfId="2" applyFill="1" applyBorder="1"/>
    <xf numFmtId="0" fontId="3" fillId="0" borderId="1" xfId="2" applyBorder="1"/>
    <xf numFmtId="170" fontId="3" fillId="5" borderId="2" xfId="2" applyNumberFormat="1" applyFill="1" applyBorder="1"/>
    <xf numFmtId="170" fontId="3" fillId="5" borderId="34" xfId="2" applyNumberFormat="1" applyFill="1" applyBorder="1"/>
    <xf numFmtId="170" fontId="3" fillId="5" borderId="31" xfId="2" applyNumberFormat="1" applyFill="1" applyBorder="1"/>
    <xf numFmtId="0" fontId="3" fillId="11" borderId="44" xfId="2" applyFill="1" applyBorder="1"/>
    <xf numFmtId="0" fontId="3" fillId="11" borderId="36" xfId="2" applyFill="1" applyBorder="1"/>
    <xf numFmtId="0" fontId="3" fillId="11" borderId="25" xfId="2" applyFill="1" applyBorder="1"/>
    <xf numFmtId="0" fontId="3" fillId="5" borderId="47" xfId="2" applyFill="1" applyBorder="1"/>
    <xf numFmtId="0" fontId="3" fillId="0" borderId="27" xfId="2" applyBorder="1"/>
    <xf numFmtId="0" fontId="4" fillId="0" borderId="0" xfId="4"/>
    <xf numFmtId="0" fontId="25" fillId="0" borderId="0" xfId="4" applyFont="1" applyBorder="1" applyAlignment="1">
      <alignment vertical="top"/>
    </xf>
    <xf numFmtId="0" fontId="4" fillId="0" borderId="0" xfId="4" applyBorder="1"/>
    <xf numFmtId="0" fontId="26" fillId="0" borderId="0" xfId="4" applyFont="1" applyBorder="1" applyAlignment="1">
      <alignment vertical="top" wrapText="1"/>
    </xf>
    <xf numFmtId="168" fontId="3" fillId="5" borderId="14" xfId="2" applyNumberFormat="1" applyFill="1" applyBorder="1"/>
    <xf numFmtId="168" fontId="3" fillId="8" borderId="8" xfId="2" applyNumberFormat="1" applyFill="1" applyBorder="1"/>
    <xf numFmtId="169" fontId="3" fillId="5" borderId="26" xfId="2" applyNumberFormat="1" applyFill="1" applyBorder="1"/>
    <xf numFmtId="168" fontId="17" fillId="6" borderId="8" xfId="2" applyNumberFormat="1" applyFont="1" applyFill="1" applyBorder="1"/>
    <xf numFmtId="168" fontId="17" fillId="6" borderId="41" xfId="2" applyNumberFormat="1" applyFont="1" applyFill="1" applyBorder="1"/>
    <xf numFmtId="168" fontId="17" fillId="8" borderId="8" xfId="2" applyNumberFormat="1" applyFont="1" applyFill="1" applyBorder="1" applyProtection="1"/>
    <xf numFmtId="0" fontId="3" fillId="8" borderId="8" xfId="2" applyFill="1" applyBorder="1"/>
    <xf numFmtId="0" fontId="27" fillId="0" borderId="23" xfId="2" applyFont="1" applyFill="1" applyBorder="1" applyAlignment="1"/>
    <xf numFmtId="0" fontId="32" fillId="0" borderId="0" xfId="2" applyFont="1"/>
    <xf numFmtId="0" fontId="27" fillId="0" borderId="18" xfId="2" applyFont="1" applyFill="1" applyBorder="1" applyAlignment="1"/>
    <xf numFmtId="168" fontId="1" fillId="6" borderId="8" xfId="2" applyNumberFormat="1" applyFont="1" applyFill="1" applyBorder="1"/>
    <xf numFmtId="0" fontId="9" fillId="0" borderId="22" xfId="3" applyFont="1" applyFill="1" applyBorder="1" applyAlignment="1" applyProtection="1"/>
    <xf numFmtId="0" fontId="9" fillId="0" borderId="23" xfId="3" applyFont="1" applyFill="1" applyBorder="1" applyAlignment="1" applyProtection="1"/>
    <xf numFmtId="0" fontId="9" fillId="0" borderId="15" xfId="3" applyFont="1" applyFill="1" applyBorder="1" applyAlignment="1" applyProtection="1"/>
    <xf numFmtId="0" fontId="15" fillId="5" borderId="9" xfId="2" applyFont="1" applyFill="1" applyBorder="1" applyAlignment="1" applyProtection="1">
      <alignment horizontal="center" vertical="center" wrapText="1"/>
      <protection locked="0"/>
    </xf>
    <xf numFmtId="0" fontId="15" fillId="5" borderId="10" xfId="2" applyFont="1" applyFill="1" applyBorder="1" applyAlignment="1" applyProtection="1">
      <alignment horizontal="center" vertical="center" wrapText="1"/>
      <protection locked="0"/>
    </xf>
    <xf numFmtId="0" fontId="15" fillId="5" borderId="29" xfId="2" applyFont="1" applyFill="1" applyBorder="1" applyAlignment="1" applyProtection="1">
      <alignment horizontal="center" vertical="center" wrapText="1"/>
      <protection locked="0"/>
    </xf>
    <xf numFmtId="0" fontId="15" fillId="5" borderId="30" xfId="2" applyFont="1" applyFill="1" applyBorder="1" applyAlignment="1" applyProtection="1">
      <alignment horizontal="center" vertical="center" wrapText="1"/>
      <protection locked="0"/>
    </xf>
    <xf numFmtId="0" fontId="18" fillId="0" borderId="22" xfId="2" applyFont="1" applyBorder="1" applyAlignment="1">
      <alignment wrapText="1"/>
    </xf>
    <xf numFmtId="0" fontId="18" fillId="0" borderId="24" xfId="2" applyFont="1" applyBorder="1" applyAlignment="1">
      <alignment wrapText="1"/>
    </xf>
    <xf numFmtId="0" fontId="6" fillId="2" borderId="39" xfId="2" applyFont="1" applyFill="1" applyBorder="1" applyAlignment="1">
      <alignment horizontal="center"/>
    </xf>
    <xf numFmtId="0" fontId="6" fillId="2" borderId="38" xfId="2" applyFont="1" applyFill="1" applyBorder="1" applyAlignment="1">
      <alignment horizontal="center"/>
    </xf>
    <xf numFmtId="0" fontId="6" fillId="2" borderId="37" xfId="2" applyFont="1" applyFill="1" applyBorder="1" applyAlignment="1">
      <alignment horizontal="center"/>
    </xf>
    <xf numFmtId="0" fontId="17" fillId="0" borderId="8" xfId="2" applyFont="1" applyFill="1" applyBorder="1" applyAlignment="1"/>
    <xf numFmtId="0" fontId="17" fillId="0" borderId="41" xfId="2" applyFont="1" applyFill="1" applyBorder="1" applyAlignment="1"/>
    <xf numFmtId="0" fontId="3" fillId="8" borderId="8" xfId="2" applyFill="1" applyBorder="1" applyAlignment="1"/>
    <xf numFmtId="0" fontId="16" fillId="7" borderId="14" xfId="2" applyFont="1" applyFill="1" applyBorder="1" applyAlignment="1"/>
    <xf numFmtId="0" fontId="2" fillId="8" borderId="8" xfId="2" applyFont="1" applyFill="1" applyBorder="1" applyAlignment="1"/>
    <xf numFmtId="0" fontId="7" fillId="0" borderId="38" xfId="2" applyFont="1" applyFill="1" applyBorder="1" applyAlignment="1">
      <alignment horizontal="left" vertical="center" wrapText="1"/>
    </xf>
    <xf numFmtId="0" fontId="7" fillId="0" borderId="37" xfId="2" applyFont="1" applyFill="1" applyBorder="1" applyAlignment="1">
      <alignment horizontal="left" vertical="center" wrapText="1"/>
    </xf>
    <xf numFmtId="0" fontId="3" fillId="0" borderId="0" xfId="2" applyAlignment="1">
      <alignment horizontal="center" vertical="center"/>
    </xf>
    <xf numFmtId="0" fontId="5" fillId="3" borderId="38" xfId="1" applyBorder="1" applyAlignment="1"/>
    <xf numFmtId="0" fontId="3" fillId="0" borderId="38" xfId="2" applyBorder="1" applyAlignment="1"/>
    <xf numFmtId="0" fontId="3" fillId="0" borderId="37" xfId="2" applyBorder="1" applyAlignment="1"/>
    <xf numFmtId="0" fontId="5" fillId="3" borderId="39" xfId="1" applyNumberFormat="1" applyBorder="1" applyAlignment="1">
      <alignment horizontal="left"/>
    </xf>
    <xf numFmtId="0" fontId="3" fillId="0" borderId="38" xfId="2" applyNumberFormat="1" applyBorder="1" applyAlignment="1">
      <alignment horizontal="left"/>
    </xf>
    <xf numFmtId="0" fontId="3" fillId="0" borderId="37" xfId="2" applyNumberFormat="1" applyBorder="1" applyAlignment="1">
      <alignment horizontal="left"/>
    </xf>
    <xf numFmtId="0" fontId="20" fillId="3" borderId="39" xfId="1" applyFont="1" applyBorder="1" applyAlignment="1">
      <alignment horizontal="center"/>
    </xf>
    <xf numFmtId="0" fontId="3" fillId="0" borderId="38" xfId="2" applyBorder="1" applyAlignment="1">
      <alignment horizontal="center"/>
    </xf>
    <xf numFmtId="0" fontId="3" fillId="0" borderId="37" xfId="2" applyBorder="1" applyAlignment="1">
      <alignment horizontal="center"/>
    </xf>
    <xf numFmtId="49" fontId="5" fillId="3" borderId="39" xfId="1" applyNumberFormat="1" applyBorder="1" applyAlignment="1">
      <alignment horizontal="center"/>
    </xf>
    <xf numFmtId="49" fontId="3" fillId="0" borderId="38" xfId="2" applyNumberFormat="1" applyBorder="1" applyAlignment="1">
      <alignment horizontal="center"/>
    </xf>
    <xf numFmtId="49" fontId="3" fillId="0" borderId="37" xfId="2" applyNumberFormat="1" applyBorder="1" applyAlignment="1">
      <alignment horizontal="center"/>
    </xf>
    <xf numFmtId="0" fontId="3" fillId="5" borderId="39" xfId="2" applyFill="1" applyBorder="1" applyAlignment="1"/>
    <xf numFmtId="0" fontId="5" fillId="3" borderId="39" xfId="1" applyBorder="1" applyAlignment="1">
      <alignment horizontal="right"/>
    </xf>
    <xf numFmtId="0" fontId="5" fillId="3" borderId="38" xfId="1" applyBorder="1" applyAlignment="1">
      <alignment horizontal="right"/>
    </xf>
    <xf numFmtId="0" fontId="17" fillId="11" borderId="46" xfId="2" applyFont="1" applyFill="1" applyBorder="1" applyAlignment="1">
      <alignment horizontal="center" vertical="center" wrapText="1"/>
    </xf>
    <xf numFmtId="0" fontId="17" fillId="11" borderId="45" xfId="2" applyFont="1" applyFill="1" applyBorder="1" applyAlignment="1">
      <alignment horizontal="center" vertical="center" wrapText="1"/>
    </xf>
    <xf numFmtId="0" fontId="5" fillId="3" borderId="39" xfId="1" applyBorder="1" applyAlignment="1">
      <alignment horizontal="center"/>
    </xf>
    <xf numFmtId="0" fontId="5" fillId="3" borderId="38" xfId="1" applyBorder="1" applyAlignment="1">
      <alignment horizontal="center"/>
    </xf>
    <xf numFmtId="0" fontId="5" fillId="3" borderId="37" xfId="1" applyBorder="1" applyAlignment="1">
      <alignment horizontal="center"/>
    </xf>
    <xf numFmtId="0" fontId="6" fillId="0" borderId="9" xfId="2" applyFont="1" applyFill="1" applyBorder="1" applyAlignment="1">
      <alignment horizontal="left" vertical="top" wrapText="1"/>
    </xf>
    <xf numFmtId="0" fontId="3" fillId="0" borderId="5" xfId="2" applyFill="1" applyBorder="1" applyAlignment="1">
      <alignment horizontal="left" vertical="top"/>
    </xf>
    <xf numFmtId="0" fontId="3" fillId="0" borderId="10" xfId="2" applyFill="1" applyBorder="1" applyAlignment="1">
      <alignment horizontal="left" vertical="top"/>
    </xf>
    <xf numFmtId="0" fontId="3" fillId="0" borderId="1" xfId="2" applyFill="1" applyBorder="1" applyAlignment="1">
      <alignment horizontal="left" vertical="top"/>
    </xf>
    <xf numFmtId="0" fontId="3" fillId="0" borderId="0" xfId="2" applyFill="1" applyBorder="1" applyAlignment="1">
      <alignment horizontal="left" vertical="top"/>
    </xf>
    <xf numFmtId="0" fontId="3" fillId="0" borderId="2" xfId="2" applyFill="1" applyBorder="1" applyAlignment="1">
      <alignment horizontal="left" vertical="top"/>
    </xf>
    <xf numFmtId="0" fontId="3" fillId="0" borderId="1" xfId="2" applyFill="1" applyBorder="1" applyAlignment="1"/>
    <xf numFmtId="0" fontId="3" fillId="0" borderId="0" xfId="2" applyFill="1" applyBorder="1" applyAlignment="1"/>
    <xf numFmtId="0" fontId="3" fillId="0" borderId="2" xfId="2" applyFill="1" applyBorder="1" applyAlignment="1"/>
    <xf numFmtId="0" fontId="3" fillId="0" borderId="29" xfId="2" applyFill="1" applyBorder="1" applyAlignment="1"/>
    <xf numFmtId="0" fontId="3" fillId="0" borderId="27" xfId="2" applyFill="1" applyBorder="1" applyAlignment="1"/>
    <xf numFmtId="0" fontId="3" fillId="0" borderId="30" xfId="2" applyFill="1" applyBorder="1" applyAlignment="1"/>
    <xf numFmtId="0" fontId="5" fillId="3" borderId="37" xfId="1" applyBorder="1" applyAlignment="1">
      <alignment horizontal="right"/>
    </xf>
    <xf numFmtId="0" fontId="16" fillId="7" borderId="18" xfId="2" applyFont="1" applyFill="1" applyBorder="1" applyAlignment="1">
      <alignment horizontal="left" wrapText="1"/>
    </xf>
    <xf numFmtId="0" fontId="16" fillId="7" borderId="15" xfId="2" applyFont="1" applyFill="1" applyBorder="1" applyAlignment="1">
      <alignment horizontal="left" wrapText="1"/>
    </xf>
    <xf numFmtId="0" fontId="28" fillId="0" borderId="20" xfId="4" applyFont="1" applyBorder="1" applyAlignment="1">
      <alignment horizontal="left" vertical="top" wrapText="1"/>
    </xf>
    <xf numFmtId="0" fontId="28" fillId="0" borderId="21" xfId="4" applyFont="1" applyBorder="1" applyAlignment="1">
      <alignment horizontal="left" vertical="top" wrapText="1"/>
    </xf>
    <xf numFmtId="0" fontId="28" fillId="0" borderId="51" xfId="4" applyFont="1" applyBorder="1" applyAlignment="1">
      <alignment horizontal="left" vertical="top" wrapText="1"/>
    </xf>
    <xf numFmtId="0" fontId="28" fillId="0" borderId="33" xfId="4" applyFont="1" applyBorder="1" applyAlignment="1">
      <alignment horizontal="left" vertical="top" wrapText="1"/>
    </xf>
    <xf numFmtId="0" fontId="28" fillId="0" borderId="0" xfId="4" applyFont="1" applyBorder="1" applyAlignment="1">
      <alignment horizontal="left" vertical="top" wrapText="1"/>
    </xf>
    <xf numFmtId="0" fontId="28" fillId="0" borderId="34" xfId="4" applyFont="1" applyBorder="1" applyAlignment="1">
      <alignment horizontal="left" vertical="top" wrapText="1"/>
    </xf>
    <xf numFmtId="0" fontId="28" fillId="0" borderId="50" xfId="4" applyFont="1" applyBorder="1" applyAlignment="1">
      <alignment horizontal="left" vertical="top" wrapText="1"/>
    </xf>
    <xf numFmtId="0" fontId="28" fillId="0" borderId="49" xfId="4" applyFont="1" applyBorder="1" applyAlignment="1">
      <alignment horizontal="left" vertical="top" wrapText="1"/>
    </xf>
    <xf numFmtId="0" fontId="28" fillId="0" borderId="48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a 2" xfId="2" xr:uid="{00000000-0005-0000-0000-000002000000}"/>
    <cellStyle name="Normálne 3" xfId="4" xr:uid="{00000000-0005-0000-0000-000003000000}"/>
    <cellStyle name="normální_Směny plán 2004_II" xfId="3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8</xdr:col>
      <xdr:colOff>188277</xdr:colOff>
      <xdr:row>1</xdr:row>
      <xdr:rowOff>981074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8642B7B1-83DB-43B2-A4D9-8C1F9501E2E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6865302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BB57"/>
  <sheetViews>
    <sheetView tabSelected="1" zoomScale="70" zoomScaleNormal="70" zoomScaleSheetLayoutView="100" workbookViewId="0">
      <selection activeCell="A2" sqref="A2:AH2"/>
    </sheetView>
  </sheetViews>
  <sheetFormatPr defaultColWidth="0" defaultRowHeight="15" x14ac:dyDescent="0.25"/>
  <cols>
    <col min="1" max="1" width="34" style="1" customWidth="1"/>
    <col min="2" max="2" width="33.5703125" style="1" bestFit="1" customWidth="1"/>
    <col min="3" max="33" width="5.42578125" style="1" customWidth="1"/>
    <col min="34" max="34" width="15.7109375" style="1" customWidth="1"/>
    <col min="35" max="35" width="7.7109375" style="1" customWidth="1"/>
    <col min="36" max="44" width="7.7109375" style="1" hidden="1" customWidth="1"/>
    <col min="45" max="45" width="10.7109375" style="1" hidden="1" customWidth="1"/>
    <col min="46" max="54" width="0" style="1" hidden="1" customWidth="1"/>
    <col min="55" max="16384" width="7.7109375" style="1" hidden="1"/>
  </cols>
  <sheetData>
    <row r="1" spans="1:35" x14ac:dyDescent="0.25">
      <c r="A1" s="75" t="s">
        <v>66</v>
      </c>
    </row>
    <row r="2" spans="1:35" ht="81.75" customHeight="1" thickBot="1" x14ac:dyDescent="0.3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</row>
    <row r="3" spans="1:35" ht="15.75" thickBot="1" x14ac:dyDescent="0.3">
      <c r="A3" s="104" t="s">
        <v>56</v>
      </c>
      <c r="B3" s="105"/>
      <c r="C3" s="105"/>
      <c r="D3" s="105"/>
      <c r="E3" s="105"/>
      <c r="F3" s="105"/>
      <c r="G3" s="106"/>
      <c r="H3" s="115" t="s">
        <v>55</v>
      </c>
      <c r="I3" s="116"/>
      <c r="J3" s="117"/>
      <c r="K3" s="98"/>
      <c r="L3" s="99"/>
      <c r="M3" s="99"/>
      <c r="N3" s="99"/>
      <c r="O3" s="99"/>
      <c r="P3" s="99"/>
      <c r="Q3" s="99"/>
      <c r="R3" s="99"/>
      <c r="S3" s="99"/>
      <c r="T3" s="99"/>
      <c r="U3" s="100"/>
      <c r="V3" s="111" t="s">
        <v>54</v>
      </c>
      <c r="W3" s="112"/>
      <c r="X3" s="107" t="s">
        <v>24</v>
      </c>
      <c r="Y3" s="108"/>
      <c r="Z3" s="108"/>
      <c r="AA3" s="108"/>
      <c r="AB3" s="108"/>
      <c r="AC3" s="109"/>
      <c r="AD3" s="111" t="s">
        <v>53</v>
      </c>
      <c r="AE3" s="130"/>
      <c r="AF3" s="101">
        <v>2021</v>
      </c>
      <c r="AG3" s="102"/>
      <c r="AH3" s="103"/>
    </row>
    <row r="4" spans="1:35" ht="15.75" customHeight="1" thickBot="1" x14ac:dyDescent="0.3">
      <c r="B4" s="62"/>
      <c r="AH4" s="62"/>
    </row>
    <row r="5" spans="1:35" ht="15.75" customHeight="1" thickBot="1" x14ac:dyDescent="0.3">
      <c r="B5" s="61" t="s">
        <v>52</v>
      </c>
      <c r="C5" s="60">
        <v>1</v>
      </c>
      <c r="D5" s="59">
        <v>2</v>
      </c>
      <c r="E5" s="59">
        <v>3</v>
      </c>
      <c r="F5" s="59">
        <v>4</v>
      </c>
      <c r="G5" s="59">
        <v>5</v>
      </c>
      <c r="H5" s="59">
        <v>6</v>
      </c>
      <c r="I5" s="59">
        <v>7</v>
      </c>
      <c r="J5" s="59">
        <v>8</v>
      </c>
      <c r="K5" s="59">
        <v>9</v>
      </c>
      <c r="L5" s="59">
        <v>10</v>
      </c>
      <c r="M5" s="59">
        <v>11</v>
      </c>
      <c r="N5" s="59">
        <v>12</v>
      </c>
      <c r="O5" s="59">
        <v>13</v>
      </c>
      <c r="P5" s="59">
        <v>14</v>
      </c>
      <c r="Q5" s="59">
        <v>15</v>
      </c>
      <c r="R5" s="59">
        <v>16</v>
      </c>
      <c r="S5" s="59">
        <v>17</v>
      </c>
      <c r="T5" s="59">
        <v>18</v>
      </c>
      <c r="U5" s="59">
        <v>19</v>
      </c>
      <c r="V5" s="59">
        <v>20</v>
      </c>
      <c r="W5" s="59">
        <v>21</v>
      </c>
      <c r="X5" s="59">
        <v>22</v>
      </c>
      <c r="Y5" s="59">
        <v>23</v>
      </c>
      <c r="Z5" s="59">
        <v>24</v>
      </c>
      <c r="AA5" s="59">
        <v>25</v>
      </c>
      <c r="AB5" s="59">
        <v>26</v>
      </c>
      <c r="AC5" s="59">
        <v>27</v>
      </c>
      <c r="AD5" s="59">
        <v>28</v>
      </c>
      <c r="AE5" s="59">
        <f>IF(DAY(DATE($AF$3,AU23+1,0))=28,"",29)</f>
        <v>29</v>
      </c>
      <c r="AF5" s="59">
        <f>IF(OR(DAY(DATE($AF$3,$AU$23+1,0))=28,DAY(DATE($AF$3,$AU$23+1,0))=29),"",IF(DAY(DATE($AF$3,$AU$23+1,0))=29,"",30))</f>
        <v>30</v>
      </c>
      <c r="AG5" s="58">
        <f>IF(OR(DAY(DATE($AF$3,$AU$23+1,0))=28,DAY(DATE($AF$3,$AU$23+1,0))=29),"",IF(DAY(DATE($AF$3,$AU$23+1,0))=30,"",31))</f>
        <v>31</v>
      </c>
      <c r="AH5" s="113" t="s">
        <v>51</v>
      </c>
      <c r="AI5" s="54"/>
    </row>
    <row r="6" spans="1:35" ht="15.75" thickBot="1" x14ac:dyDescent="0.3">
      <c r="A6" s="110"/>
      <c r="B6" s="99"/>
      <c r="C6" s="57">
        <f t="shared" ref="C6:AD6" si="0">(DATE($AF$3,$AU$23,C5))</f>
        <v>44197</v>
      </c>
      <c r="D6" s="56">
        <f t="shared" si="0"/>
        <v>44198</v>
      </c>
      <c r="E6" s="56">
        <f t="shared" si="0"/>
        <v>44199</v>
      </c>
      <c r="F6" s="56">
        <f t="shared" si="0"/>
        <v>44200</v>
      </c>
      <c r="G6" s="56">
        <f t="shared" si="0"/>
        <v>44201</v>
      </c>
      <c r="H6" s="56">
        <f t="shared" si="0"/>
        <v>44202</v>
      </c>
      <c r="I6" s="56">
        <f t="shared" si="0"/>
        <v>44203</v>
      </c>
      <c r="J6" s="56">
        <f t="shared" si="0"/>
        <v>44204</v>
      </c>
      <c r="K6" s="56">
        <f t="shared" si="0"/>
        <v>44205</v>
      </c>
      <c r="L6" s="56">
        <f t="shared" si="0"/>
        <v>44206</v>
      </c>
      <c r="M6" s="56">
        <f t="shared" si="0"/>
        <v>44207</v>
      </c>
      <c r="N6" s="56">
        <f t="shared" si="0"/>
        <v>44208</v>
      </c>
      <c r="O6" s="56">
        <f t="shared" si="0"/>
        <v>44209</v>
      </c>
      <c r="P6" s="56">
        <f t="shared" si="0"/>
        <v>44210</v>
      </c>
      <c r="Q6" s="56">
        <f t="shared" si="0"/>
        <v>44211</v>
      </c>
      <c r="R6" s="56">
        <f t="shared" si="0"/>
        <v>44212</v>
      </c>
      <c r="S6" s="56">
        <f t="shared" si="0"/>
        <v>44213</v>
      </c>
      <c r="T6" s="56">
        <f t="shared" si="0"/>
        <v>44214</v>
      </c>
      <c r="U6" s="56">
        <f t="shared" si="0"/>
        <v>44215</v>
      </c>
      <c r="V6" s="56">
        <f t="shared" si="0"/>
        <v>44216</v>
      </c>
      <c r="W6" s="56">
        <f t="shared" si="0"/>
        <v>44217</v>
      </c>
      <c r="X6" s="56">
        <f t="shared" si="0"/>
        <v>44218</v>
      </c>
      <c r="Y6" s="56">
        <f t="shared" si="0"/>
        <v>44219</v>
      </c>
      <c r="Z6" s="56">
        <f t="shared" si="0"/>
        <v>44220</v>
      </c>
      <c r="AA6" s="56">
        <f t="shared" si="0"/>
        <v>44221</v>
      </c>
      <c r="AB6" s="56">
        <f t="shared" si="0"/>
        <v>44222</v>
      </c>
      <c r="AC6" s="56">
        <f t="shared" si="0"/>
        <v>44223</v>
      </c>
      <c r="AD6" s="56">
        <f t="shared" si="0"/>
        <v>44224</v>
      </c>
      <c r="AE6" s="56">
        <f>IF(ISERROR(DATE($AF$3,$AU$23,AE5)),"",(DATE($AF$3,$AU$23,AE5)))</f>
        <v>44225</v>
      </c>
      <c r="AF6" s="56">
        <f>IF(ISERROR(DATE($AF$3,$AU$23,AF5)),"",(DATE($AF$3,$AU$23,AF5)))</f>
        <v>44226</v>
      </c>
      <c r="AG6" s="55">
        <f>IF(ISERROR(DATE($AF$3,$AU$23,AG5)),"",(DATE($AF$3,$AU$23,AG5)))</f>
        <v>44227</v>
      </c>
      <c r="AH6" s="114"/>
      <c r="AI6" s="54"/>
    </row>
    <row r="7" spans="1:35" x14ac:dyDescent="0.25">
      <c r="A7" s="47" t="s">
        <v>50</v>
      </c>
      <c r="B7" s="45"/>
      <c r="C7" s="51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2"/>
      <c r="AH7" s="51"/>
    </row>
    <row r="8" spans="1:35" hidden="1" x14ac:dyDescent="0.25">
      <c r="A8" s="85"/>
      <c r="B8" s="86"/>
      <c r="C8" s="4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49"/>
      <c r="AH8" s="48"/>
    </row>
    <row r="9" spans="1:35" x14ac:dyDescent="0.25">
      <c r="A9" s="47" t="s">
        <v>49</v>
      </c>
      <c r="B9" s="45"/>
      <c r="C9" s="4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49"/>
      <c r="AH9" s="48"/>
    </row>
    <row r="10" spans="1:35" ht="26.25" x14ac:dyDescent="0.25">
      <c r="A10" s="47" t="s">
        <v>64</v>
      </c>
      <c r="B10" s="74" t="s">
        <v>62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2">
        <f>SUM(C10:AG10)</f>
        <v>0</v>
      </c>
    </row>
    <row r="11" spans="1:35" ht="26.25" x14ac:dyDescent="0.25">
      <c r="A11" s="46" t="s">
        <v>65</v>
      </c>
      <c r="B11" s="74" t="s">
        <v>63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2">
        <f t="shared" ref="AH11:AH15" si="1">SUM(C11:AG11)</f>
        <v>0</v>
      </c>
    </row>
    <row r="12" spans="1:35" ht="26.25" x14ac:dyDescent="0.25">
      <c r="A12" s="44" t="s">
        <v>59</v>
      </c>
      <c r="B12" s="76" t="s">
        <v>47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2">
        <f t="shared" si="1"/>
        <v>0</v>
      </c>
    </row>
    <row r="13" spans="1:35" ht="26.25" x14ac:dyDescent="0.25">
      <c r="A13" s="44" t="s">
        <v>48</v>
      </c>
      <c r="B13" s="76" t="s">
        <v>47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2">
        <f t="shared" si="1"/>
        <v>0</v>
      </c>
    </row>
    <row r="14" spans="1:35" x14ac:dyDescent="0.25">
      <c r="A14" s="131" t="s">
        <v>60</v>
      </c>
      <c r="B14" s="132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>
        <f t="shared" si="1"/>
        <v>0</v>
      </c>
    </row>
    <row r="15" spans="1:35" ht="26.25" customHeight="1" x14ac:dyDescent="0.25">
      <c r="A15" s="131" t="s">
        <v>46</v>
      </c>
      <c r="B15" s="132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>
        <f t="shared" si="1"/>
        <v>0</v>
      </c>
    </row>
    <row r="16" spans="1:35" ht="15.75" thickBot="1" x14ac:dyDescent="0.3">
      <c r="B16" s="41" t="s">
        <v>45</v>
      </c>
      <c r="C16" s="69">
        <f t="shared" ref="C16:AG16" si="2">SUM(C7:C15)</f>
        <v>0</v>
      </c>
      <c r="D16" s="40">
        <f t="shared" si="2"/>
        <v>0</v>
      </c>
      <c r="E16" s="40">
        <f t="shared" si="2"/>
        <v>0</v>
      </c>
      <c r="F16" s="40">
        <f t="shared" si="2"/>
        <v>0</v>
      </c>
      <c r="G16" s="40">
        <f t="shared" si="2"/>
        <v>0</v>
      </c>
      <c r="H16" s="40">
        <f t="shared" si="2"/>
        <v>0</v>
      </c>
      <c r="I16" s="40">
        <f t="shared" si="2"/>
        <v>0</v>
      </c>
      <c r="J16" s="40">
        <f t="shared" si="2"/>
        <v>0</v>
      </c>
      <c r="K16" s="40">
        <f t="shared" si="2"/>
        <v>0</v>
      </c>
      <c r="L16" s="40">
        <f t="shared" si="2"/>
        <v>0</v>
      </c>
      <c r="M16" s="40">
        <f t="shared" si="2"/>
        <v>0</v>
      </c>
      <c r="N16" s="40">
        <f t="shared" si="2"/>
        <v>0</v>
      </c>
      <c r="O16" s="40">
        <f t="shared" si="2"/>
        <v>0</v>
      </c>
      <c r="P16" s="40">
        <f t="shared" si="2"/>
        <v>0</v>
      </c>
      <c r="Q16" s="40">
        <f t="shared" si="2"/>
        <v>0</v>
      </c>
      <c r="R16" s="40">
        <f t="shared" si="2"/>
        <v>0</v>
      </c>
      <c r="S16" s="40">
        <f t="shared" si="2"/>
        <v>0</v>
      </c>
      <c r="T16" s="40">
        <f t="shared" si="2"/>
        <v>0</v>
      </c>
      <c r="U16" s="40">
        <f t="shared" si="2"/>
        <v>0</v>
      </c>
      <c r="V16" s="40">
        <f t="shared" si="2"/>
        <v>0</v>
      </c>
      <c r="W16" s="40">
        <f t="shared" si="2"/>
        <v>0</v>
      </c>
      <c r="X16" s="40">
        <f t="shared" si="2"/>
        <v>0</v>
      </c>
      <c r="Y16" s="40">
        <f t="shared" si="2"/>
        <v>0</v>
      </c>
      <c r="Z16" s="40">
        <f t="shared" si="2"/>
        <v>0</v>
      </c>
      <c r="AA16" s="40">
        <f t="shared" si="2"/>
        <v>0</v>
      </c>
      <c r="AB16" s="40">
        <f t="shared" si="2"/>
        <v>0</v>
      </c>
      <c r="AC16" s="40">
        <f t="shared" si="2"/>
        <v>0</v>
      </c>
      <c r="AD16" s="40">
        <f t="shared" si="2"/>
        <v>0</v>
      </c>
      <c r="AE16" s="40">
        <f t="shared" si="2"/>
        <v>0</v>
      </c>
      <c r="AF16" s="40">
        <f t="shared" si="2"/>
        <v>0</v>
      </c>
      <c r="AG16" s="39">
        <f t="shared" si="2"/>
        <v>0</v>
      </c>
      <c r="AH16" s="38">
        <f ca="1">SUM(AH7:AH15)-SUMIF(A7:B15,"*DOVP*",AH7:AH15)</f>
        <v>0</v>
      </c>
    </row>
    <row r="17" spans="1:53" x14ac:dyDescent="0.25">
      <c r="A17" s="90" t="s">
        <v>44</v>
      </c>
      <c r="B17" s="9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36"/>
    </row>
    <row r="18" spans="1:53" x14ac:dyDescent="0.25">
      <c r="A18" s="91" t="s">
        <v>43</v>
      </c>
      <c r="B18" s="9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35"/>
    </row>
    <row r="19" spans="1:53" x14ac:dyDescent="0.25">
      <c r="A19" s="92" t="s">
        <v>42</v>
      </c>
      <c r="B19" s="92"/>
      <c r="C19" s="72">
        <f>C18-C17</f>
        <v>0</v>
      </c>
      <c r="D19" s="72">
        <f t="shared" ref="D19:AG19" si="3">D18-D17</f>
        <v>0</v>
      </c>
      <c r="E19" s="72">
        <f t="shared" si="3"/>
        <v>0</v>
      </c>
      <c r="F19" s="72">
        <f t="shared" si="3"/>
        <v>0</v>
      </c>
      <c r="G19" s="72">
        <f t="shared" si="3"/>
        <v>0</v>
      </c>
      <c r="H19" s="72">
        <f t="shared" si="3"/>
        <v>0</v>
      </c>
      <c r="I19" s="72">
        <f t="shared" si="3"/>
        <v>0</v>
      </c>
      <c r="J19" s="72">
        <f t="shared" si="3"/>
        <v>0</v>
      </c>
      <c r="K19" s="72">
        <f t="shared" si="3"/>
        <v>0</v>
      </c>
      <c r="L19" s="72">
        <f t="shared" si="3"/>
        <v>0</v>
      </c>
      <c r="M19" s="72">
        <f t="shared" si="3"/>
        <v>0</v>
      </c>
      <c r="N19" s="72">
        <f t="shared" si="3"/>
        <v>0</v>
      </c>
      <c r="O19" s="72">
        <f t="shared" si="3"/>
        <v>0</v>
      </c>
      <c r="P19" s="72">
        <f t="shared" si="3"/>
        <v>0</v>
      </c>
      <c r="Q19" s="72">
        <f t="shared" si="3"/>
        <v>0</v>
      </c>
      <c r="R19" s="72">
        <f t="shared" si="3"/>
        <v>0</v>
      </c>
      <c r="S19" s="72">
        <f t="shared" si="3"/>
        <v>0</v>
      </c>
      <c r="T19" s="72">
        <f t="shared" si="3"/>
        <v>0</v>
      </c>
      <c r="U19" s="72">
        <f t="shared" si="3"/>
        <v>0</v>
      </c>
      <c r="V19" s="72">
        <f t="shared" si="3"/>
        <v>0</v>
      </c>
      <c r="W19" s="72">
        <f t="shared" si="3"/>
        <v>0</v>
      </c>
      <c r="X19" s="72">
        <f t="shared" si="3"/>
        <v>0</v>
      </c>
      <c r="Y19" s="72">
        <f t="shared" si="3"/>
        <v>0</v>
      </c>
      <c r="Z19" s="72">
        <f t="shared" si="3"/>
        <v>0</v>
      </c>
      <c r="AA19" s="72">
        <f t="shared" si="3"/>
        <v>0</v>
      </c>
      <c r="AB19" s="72">
        <f t="shared" si="3"/>
        <v>0</v>
      </c>
      <c r="AC19" s="72">
        <f t="shared" si="3"/>
        <v>0</v>
      </c>
      <c r="AD19" s="72">
        <f t="shared" si="3"/>
        <v>0</v>
      </c>
      <c r="AE19" s="72">
        <f t="shared" si="3"/>
        <v>0</v>
      </c>
      <c r="AF19" s="72">
        <f t="shared" si="3"/>
        <v>0</v>
      </c>
      <c r="AG19" s="72">
        <f t="shared" si="3"/>
        <v>0</v>
      </c>
      <c r="AH19" s="68"/>
    </row>
    <row r="20" spans="1:53" x14ac:dyDescent="0.25">
      <c r="A20" s="94" t="s">
        <v>57</v>
      </c>
      <c r="B20" s="92"/>
      <c r="C20" s="73">
        <f>(C19-INT(C19))*24</f>
        <v>0</v>
      </c>
      <c r="D20" s="73">
        <f t="shared" ref="D20:AG20" si="4">(D19-INT(D19))*24</f>
        <v>0</v>
      </c>
      <c r="E20" s="73">
        <f t="shared" si="4"/>
        <v>0</v>
      </c>
      <c r="F20" s="73">
        <f t="shared" si="4"/>
        <v>0</v>
      </c>
      <c r="G20" s="73">
        <f t="shared" si="4"/>
        <v>0</v>
      </c>
      <c r="H20" s="73">
        <f t="shared" si="4"/>
        <v>0</v>
      </c>
      <c r="I20" s="73">
        <f t="shared" si="4"/>
        <v>0</v>
      </c>
      <c r="J20" s="73">
        <f t="shared" si="4"/>
        <v>0</v>
      </c>
      <c r="K20" s="73">
        <f t="shared" si="4"/>
        <v>0</v>
      </c>
      <c r="L20" s="73">
        <f t="shared" si="4"/>
        <v>0</v>
      </c>
      <c r="M20" s="73">
        <f t="shared" si="4"/>
        <v>0</v>
      </c>
      <c r="N20" s="73">
        <f t="shared" si="4"/>
        <v>0</v>
      </c>
      <c r="O20" s="73">
        <f t="shared" si="4"/>
        <v>0</v>
      </c>
      <c r="P20" s="73">
        <f t="shared" si="4"/>
        <v>0</v>
      </c>
      <c r="Q20" s="73">
        <f t="shared" si="4"/>
        <v>0</v>
      </c>
      <c r="R20" s="73">
        <f t="shared" si="4"/>
        <v>0</v>
      </c>
      <c r="S20" s="73">
        <f t="shared" si="4"/>
        <v>0</v>
      </c>
      <c r="T20" s="73">
        <f t="shared" si="4"/>
        <v>0</v>
      </c>
      <c r="U20" s="73">
        <f t="shared" si="4"/>
        <v>0</v>
      </c>
      <c r="V20" s="73">
        <f t="shared" si="4"/>
        <v>0</v>
      </c>
      <c r="W20" s="73">
        <f t="shared" si="4"/>
        <v>0</v>
      </c>
      <c r="X20" s="73">
        <f t="shared" si="4"/>
        <v>0</v>
      </c>
      <c r="Y20" s="73">
        <f t="shared" si="4"/>
        <v>0</v>
      </c>
      <c r="Z20" s="73">
        <f t="shared" si="4"/>
        <v>0</v>
      </c>
      <c r="AA20" s="73">
        <f t="shared" si="4"/>
        <v>0</v>
      </c>
      <c r="AB20" s="73">
        <f t="shared" si="4"/>
        <v>0</v>
      </c>
      <c r="AC20" s="73">
        <f t="shared" si="4"/>
        <v>0</v>
      </c>
      <c r="AD20" s="73">
        <f t="shared" si="4"/>
        <v>0</v>
      </c>
      <c r="AE20" s="73">
        <f t="shared" si="4"/>
        <v>0</v>
      </c>
      <c r="AF20" s="73">
        <f t="shared" si="4"/>
        <v>0</v>
      </c>
      <c r="AG20" s="73">
        <f t="shared" si="4"/>
        <v>0</v>
      </c>
      <c r="AH20" s="68"/>
    </row>
    <row r="21" spans="1:53" x14ac:dyDescent="0.25">
      <c r="A21" s="93" t="s">
        <v>41</v>
      </c>
      <c r="B21" s="93"/>
      <c r="C21" s="37"/>
      <c r="D21" s="37"/>
      <c r="E21" s="37"/>
      <c r="F21" s="37"/>
      <c r="G21" s="37"/>
      <c r="H21" s="37"/>
      <c r="I21" s="37"/>
      <c r="J21" s="37"/>
      <c r="K21" s="77"/>
      <c r="L21" s="37"/>
      <c r="M21" s="37"/>
      <c r="N21" s="37"/>
      <c r="O21" s="37"/>
      <c r="P21" s="7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67"/>
    </row>
    <row r="22" spans="1:53" ht="15.75" thickBot="1" x14ac:dyDescent="0.3">
      <c r="A22" s="34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</row>
    <row r="23" spans="1:53" ht="15.75" customHeight="1" thickBot="1" x14ac:dyDescent="0.3">
      <c r="A23" s="81" t="s">
        <v>40</v>
      </c>
      <c r="B23" s="82"/>
      <c r="K23" s="87" t="s">
        <v>58</v>
      </c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9"/>
      <c r="AS23" s="1">
        <v>2016</v>
      </c>
      <c r="AU23" s="1">
        <f>MONTH(DATEVALUE(X3&amp;" 1"))</f>
        <v>1</v>
      </c>
      <c r="AV23" s="78" t="s">
        <v>39</v>
      </c>
      <c r="AW23" s="79"/>
      <c r="AX23" s="79"/>
      <c r="AY23" s="79"/>
      <c r="AZ23" s="80"/>
      <c r="BA23" s="8">
        <f>DATE($AF$3,1,1)</f>
        <v>44197</v>
      </c>
    </row>
    <row r="24" spans="1:53" ht="15.75" thickBot="1" x14ac:dyDescent="0.3">
      <c r="A24" s="83"/>
      <c r="B24" s="84"/>
      <c r="K24" s="118" t="s">
        <v>61</v>
      </c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20"/>
      <c r="AS24" s="1">
        <v>2017</v>
      </c>
      <c r="AV24" s="78" t="s">
        <v>38</v>
      </c>
      <c r="AW24" s="79"/>
      <c r="AX24" s="79"/>
      <c r="AY24" s="79"/>
      <c r="AZ24" s="80"/>
      <c r="BA24" s="8">
        <f>DATE($AF$3,1,6)</f>
        <v>44202</v>
      </c>
    </row>
    <row r="25" spans="1:53" ht="21" customHeight="1" x14ac:dyDescent="0.25">
      <c r="A25" s="32" t="s">
        <v>37</v>
      </c>
      <c r="B25" s="31"/>
      <c r="K25" s="121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3"/>
      <c r="AS25" s="1">
        <v>2018</v>
      </c>
      <c r="AV25" s="15" t="s">
        <v>36</v>
      </c>
      <c r="AW25" s="14"/>
      <c r="AX25" s="14"/>
      <c r="AY25" s="14"/>
      <c r="AZ25" s="13"/>
      <c r="BA25" s="8">
        <f>BA26-3</f>
        <v>44288</v>
      </c>
    </row>
    <row r="26" spans="1:53" x14ac:dyDescent="0.25">
      <c r="A26" s="28" t="s">
        <v>35</v>
      </c>
      <c r="B26" s="30"/>
      <c r="K26" s="121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3"/>
      <c r="AS26" s="1">
        <v>2019</v>
      </c>
      <c r="AV26" s="15" t="s">
        <v>34</v>
      </c>
      <c r="AW26" s="14"/>
      <c r="AX26" s="14"/>
      <c r="AY26" s="14"/>
      <c r="AZ26" s="13"/>
      <c r="BA26" s="8">
        <f>DOLLAR(("4/"&amp;AF3)/7+MOD(19*MOD($AF$3,19)-7,30)*14%,)*7-5</f>
        <v>44291</v>
      </c>
    </row>
    <row r="27" spans="1:53" x14ac:dyDescent="0.25">
      <c r="A27" s="28" t="s">
        <v>33</v>
      </c>
      <c r="B27" s="30"/>
      <c r="K27" s="121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3"/>
      <c r="AS27" s="1">
        <v>2020</v>
      </c>
      <c r="AV27" s="15" t="s">
        <v>32</v>
      </c>
      <c r="AW27" s="14"/>
      <c r="AX27" s="14"/>
      <c r="AY27" s="14"/>
      <c r="AZ27" s="13"/>
      <c r="BA27" s="8">
        <f>DATE($AF$3,5,1)</f>
        <v>44317</v>
      </c>
    </row>
    <row r="28" spans="1:53" x14ac:dyDescent="0.25">
      <c r="A28" s="28" t="s">
        <v>31</v>
      </c>
      <c r="B28" s="30"/>
      <c r="K28" s="121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3"/>
      <c r="AS28" s="1">
        <v>2021</v>
      </c>
      <c r="AV28" s="15" t="s">
        <v>30</v>
      </c>
      <c r="AW28" s="14"/>
      <c r="AX28" s="14"/>
      <c r="AY28" s="14"/>
      <c r="AZ28" s="13"/>
      <c r="BA28" s="8">
        <f>DATE($AF$3,5,8)</f>
        <v>44324</v>
      </c>
    </row>
    <row r="29" spans="1:53" x14ac:dyDescent="0.25">
      <c r="A29" s="28" t="s">
        <v>29</v>
      </c>
      <c r="B29" s="29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3"/>
      <c r="AS29" s="1">
        <v>2022</v>
      </c>
      <c r="AV29" s="15" t="s">
        <v>28</v>
      </c>
      <c r="AW29" s="14"/>
      <c r="AX29" s="14"/>
      <c r="AY29" s="14"/>
      <c r="AZ29" s="13"/>
      <c r="BA29" s="8">
        <f>DATE($AF$3,7,5)</f>
        <v>44382</v>
      </c>
    </row>
    <row r="30" spans="1:53" x14ac:dyDescent="0.25">
      <c r="A30" s="28" t="s">
        <v>27</v>
      </c>
      <c r="B30" s="29"/>
      <c r="K30" s="124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25"/>
      <c r="AB30" s="125"/>
      <c r="AC30" s="125"/>
      <c r="AD30" s="125"/>
      <c r="AE30" s="125"/>
      <c r="AF30" s="125"/>
      <c r="AG30" s="125"/>
      <c r="AH30" s="126"/>
      <c r="AS30" s="1">
        <v>2023</v>
      </c>
      <c r="AV30" s="15" t="s">
        <v>26</v>
      </c>
      <c r="AW30" s="14"/>
      <c r="AX30" s="14"/>
      <c r="AY30" s="14"/>
      <c r="AZ30" s="13"/>
      <c r="BA30" s="8">
        <f>DATE($AF$3,8,29)</f>
        <v>44437</v>
      </c>
    </row>
    <row r="31" spans="1:53" x14ac:dyDescent="0.25">
      <c r="A31" s="28" t="s">
        <v>25</v>
      </c>
      <c r="B31" s="27"/>
      <c r="K31" s="124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6"/>
      <c r="AS31" s="3" t="s">
        <v>24</v>
      </c>
      <c r="AV31" s="15" t="s">
        <v>23</v>
      </c>
      <c r="AW31" s="14"/>
      <c r="AX31" s="14"/>
      <c r="AY31" s="14"/>
      <c r="AZ31" s="13"/>
      <c r="BA31" s="8">
        <f>DATE($AF$3,9,1)</f>
        <v>44440</v>
      </c>
    </row>
    <row r="32" spans="1:53" ht="15.75" thickBot="1" x14ac:dyDescent="0.3">
      <c r="A32" s="26" t="s">
        <v>22</v>
      </c>
      <c r="B32" s="25"/>
      <c r="K32" s="124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5"/>
      <c r="AH32" s="126"/>
      <c r="AS32" s="3" t="s">
        <v>21</v>
      </c>
      <c r="AV32" s="15" t="s">
        <v>20</v>
      </c>
      <c r="AW32" s="14"/>
      <c r="AX32" s="14"/>
      <c r="AY32" s="14"/>
      <c r="AZ32" s="13"/>
      <c r="BA32" s="8">
        <f>DATE($AF$3,9,15)</f>
        <v>44454</v>
      </c>
    </row>
    <row r="33" spans="1:53" ht="15.75" thickBot="1" x14ac:dyDescent="0.3">
      <c r="A33" s="24" t="s">
        <v>19</v>
      </c>
      <c r="B33" s="23">
        <f>SUM(B25:B32)</f>
        <v>0</v>
      </c>
      <c r="K33" s="124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6"/>
      <c r="AS33" s="3" t="s">
        <v>18</v>
      </c>
      <c r="AV33" s="15" t="s">
        <v>17</v>
      </c>
      <c r="AW33" s="14"/>
      <c r="AX33" s="14"/>
      <c r="AY33" s="14"/>
      <c r="AZ33" s="13"/>
      <c r="BA33" s="8">
        <f>DATE($AF$3,11,1)</f>
        <v>44501</v>
      </c>
    </row>
    <row r="34" spans="1:53" s="17" customFormat="1" ht="21" customHeight="1" x14ac:dyDescent="0.25">
      <c r="A34" s="22" t="s">
        <v>0</v>
      </c>
      <c r="B34" s="21"/>
      <c r="C34" s="1"/>
      <c r="D34" s="1"/>
      <c r="E34" s="1"/>
      <c r="F34" s="1"/>
      <c r="G34" s="1"/>
      <c r="K34" s="124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6"/>
      <c r="AS34" s="3" t="s">
        <v>16</v>
      </c>
      <c r="AT34" s="1"/>
      <c r="AU34" s="7"/>
      <c r="AV34" s="15" t="s">
        <v>15</v>
      </c>
      <c r="AW34" s="14"/>
      <c r="AX34" s="14"/>
      <c r="AY34" s="14"/>
      <c r="AZ34" s="13"/>
      <c r="BA34" s="8">
        <f>DATE($AF$3,11,17)</f>
        <v>44517</v>
      </c>
    </row>
    <row r="35" spans="1:53" ht="38.25" customHeight="1" thickBot="1" x14ac:dyDescent="0.3">
      <c r="A35" s="20" t="s">
        <v>14</v>
      </c>
      <c r="B35" s="19"/>
      <c r="K35" s="127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9"/>
      <c r="AS35" s="3" t="s">
        <v>13</v>
      </c>
      <c r="AU35" s="7"/>
      <c r="AV35" s="15" t="s">
        <v>12</v>
      </c>
      <c r="AW35" s="14"/>
      <c r="AX35" s="14"/>
      <c r="AY35" s="14"/>
      <c r="AZ35" s="13"/>
      <c r="BA35" s="8">
        <f>DATE($AF$3,12,24)</f>
        <v>44554</v>
      </c>
    </row>
    <row r="36" spans="1:53" ht="15.75" thickBot="1" x14ac:dyDescent="0.3">
      <c r="A36" s="18"/>
      <c r="B36" s="18"/>
      <c r="AS36" s="3" t="s">
        <v>11</v>
      </c>
      <c r="AT36" s="17"/>
      <c r="AU36" s="16"/>
      <c r="AV36" s="15" t="s">
        <v>10</v>
      </c>
      <c r="AW36" s="14"/>
      <c r="AX36" s="14"/>
      <c r="AY36" s="14"/>
      <c r="AZ36" s="13"/>
      <c r="BA36" s="8">
        <f>DATE($AF$3,12,25)</f>
        <v>44555</v>
      </c>
    </row>
    <row r="37" spans="1:53" ht="100.5" customHeight="1" thickBot="1" x14ac:dyDescent="0.3">
      <c r="A37" s="12" t="s">
        <v>9</v>
      </c>
      <c r="B37" s="95" t="s">
        <v>8</v>
      </c>
      <c r="C37" s="95"/>
      <c r="D37" s="95"/>
      <c r="E37" s="96"/>
      <c r="AS37" s="3" t="s">
        <v>7</v>
      </c>
      <c r="AU37" s="7"/>
      <c r="AV37" s="11" t="s">
        <v>6</v>
      </c>
      <c r="AW37" s="10"/>
      <c r="AX37" s="10"/>
      <c r="AY37" s="10"/>
      <c r="AZ37" s="9"/>
      <c r="BA37" s="8">
        <f>DATE($AF$3,12,26)</f>
        <v>44556</v>
      </c>
    </row>
    <row r="38" spans="1:53" x14ac:dyDescent="0.25">
      <c r="AS38" s="3" t="s">
        <v>5</v>
      </c>
      <c r="AU38" s="7"/>
      <c r="AV38" s="6"/>
      <c r="AW38" s="6"/>
      <c r="AX38" s="6"/>
      <c r="AY38" s="6"/>
      <c r="AZ38" s="6"/>
      <c r="BA38" s="5"/>
    </row>
    <row r="39" spans="1:53" x14ac:dyDescent="0.25">
      <c r="AS39" s="3" t="s">
        <v>4</v>
      </c>
      <c r="AW39" s="4"/>
      <c r="BA39" s="4"/>
    </row>
    <row r="40" spans="1:53" x14ac:dyDescent="0.25">
      <c r="AS40" s="3" t="s">
        <v>3</v>
      </c>
    </row>
    <row r="41" spans="1:53" x14ac:dyDescent="0.25">
      <c r="AS41" s="3" t="s">
        <v>2</v>
      </c>
    </row>
    <row r="42" spans="1:53" x14ac:dyDescent="0.25">
      <c r="AS42" s="3" t="s">
        <v>1</v>
      </c>
    </row>
    <row r="57" spans="6:6" x14ac:dyDescent="0.25">
      <c r="F57" s="2"/>
    </row>
  </sheetData>
  <sheetProtection formatCells="0" formatColumns="0" formatRows="0" insertRows="0" insertHyperlinks="0"/>
  <dataConsolidate/>
  <mergeCells count="24">
    <mergeCell ref="B37:E37"/>
    <mergeCell ref="A2:AH2"/>
    <mergeCell ref="K3:U3"/>
    <mergeCell ref="AF3:AH3"/>
    <mergeCell ref="A3:G3"/>
    <mergeCell ref="X3:AC3"/>
    <mergeCell ref="A6:B6"/>
    <mergeCell ref="V3:W3"/>
    <mergeCell ref="AH5:AH6"/>
    <mergeCell ref="H3:J3"/>
    <mergeCell ref="K24:AH35"/>
    <mergeCell ref="AD3:AE3"/>
    <mergeCell ref="A14:B14"/>
    <mergeCell ref="A15:B15"/>
    <mergeCell ref="AV23:AZ23"/>
    <mergeCell ref="AV24:AZ24"/>
    <mergeCell ref="A23:B24"/>
    <mergeCell ref="A8:B8"/>
    <mergeCell ref="K23:AH23"/>
    <mergeCell ref="A17:B17"/>
    <mergeCell ref="A18:B18"/>
    <mergeCell ref="A19:B19"/>
    <mergeCell ref="A21:B21"/>
    <mergeCell ref="A20:B20"/>
  </mergeCells>
  <conditionalFormatting sqref="C16:AG16">
    <cfRule type="cellIs" dxfId="4" priority="5" operator="greaterThan">
      <formula>12</formula>
    </cfRule>
  </conditionalFormatting>
  <conditionalFormatting sqref="C17:AG18 C22:AG22 C19:AH19 AH20">
    <cfRule type="cellIs" dxfId="3" priority="4" operator="greaterThan">
      <formula>12</formula>
    </cfRule>
  </conditionalFormatting>
  <conditionalFormatting sqref="C10:AG15 C5:AG6">
    <cfRule type="expression" dxfId="2" priority="6">
      <formula>OR(WEEKDAY(C$6,2)=6,WEEKDAY(C$6,2)=7)</formula>
    </cfRule>
    <cfRule type="expression" dxfId="1" priority="7">
      <formula>VLOOKUP(C$6,$BA$23:$BA$37,1,0)</formula>
    </cfRule>
  </conditionalFormatting>
  <conditionalFormatting sqref="C21:AG21">
    <cfRule type="cellIs" dxfId="0" priority="3" operator="greaterThan">
      <formula>12</formula>
    </cfRule>
  </conditionalFormatting>
  <dataValidations disablePrompts="1" count="2">
    <dataValidation type="list" allowBlank="1" showInputMessage="1" showErrorMessage="1" sqref="AF3:AH3" xr:uid="{00000000-0002-0000-0000-000000000000}">
      <formula1>$AS$23:$AS$30</formula1>
    </dataValidation>
    <dataValidation type="list" allowBlank="1" showInputMessage="1" showErrorMessage="1" sqref="X3:AC3" xr:uid="{00000000-0002-0000-0000-000001000000}">
      <formula1>$AS$31:$AS$42</formula1>
    </dataValidation>
  </dataValidations>
  <pageMargins left="0.25" right="0.25" top="0.75" bottom="0.75" header="0.3" footer="0.3"/>
  <pageSetup paperSize="9" scale="56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M400"/>
  <sheetViews>
    <sheetView zoomScale="110" zoomScaleNormal="110" workbookViewId="0">
      <selection activeCell="R26" sqref="R26"/>
    </sheetView>
  </sheetViews>
  <sheetFormatPr defaultColWidth="9.140625" defaultRowHeight="15" x14ac:dyDescent="0.25"/>
  <cols>
    <col min="1" max="16384" width="9.140625" style="63"/>
  </cols>
  <sheetData>
    <row r="1" spans="1:12" ht="15" customHeight="1" x14ac:dyDescent="0.25">
      <c r="A1" s="133" t="s">
        <v>67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5"/>
    </row>
    <row r="2" spans="1:12" x14ac:dyDescent="0.25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8"/>
    </row>
    <row r="3" spans="1:12" x14ac:dyDescent="0.25">
      <c r="A3" s="136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8"/>
    </row>
    <row r="4" spans="1:12" x14ac:dyDescent="0.25">
      <c r="A4" s="136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8"/>
    </row>
    <row r="5" spans="1:12" x14ac:dyDescent="0.25">
      <c r="A5" s="136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8"/>
    </row>
    <row r="6" spans="1:12" x14ac:dyDescent="0.25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8"/>
    </row>
    <row r="7" spans="1:12" x14ac:dyDescent="0.25">
      <c r="A7" s="136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8"/>
    </row>
    <row r="8" spans="1:12" x14ac:dyDescent="0.25">
      <c r="A8" s="13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8"/>
    </row>
    <row r="9" spans="1:12" x14ac:dyDescent="0.25">
      <c r="A9" s="136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8"/>
    </row>
    <row r="10" spans="1:12" x14ac:dyDescent="0.25">
      <c r="A10" s="136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8"/>
    </row>
    <row r="11" spans="1:12" x14ac:dyDescent="0.25">
      <c r="A11" s="136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8"/>
    </row>
    <row r="12" spans="1:12" x14ac:dyDescent="0.25">
      <c r="A12" s="136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8"/>
    </row>
    <row r="13" spans="1:12" x14ac:dyDescent="0.25">
      <c r="A13" s="136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8"/>
    </row>
    <row r="14" spans="1:12" x14ac:dyDescent="0.25">
      <c r="A14" s="136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8"/>
    </row>
    <row r="15" spans="1:12" x14ac:dyDescent="0.25">
      <c r="A15" s="136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8"/>
    </row>
    <row r="16" spans="1:12" x14ac:dyDescent="0.25">
      <c r="A16" s="136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8"/>
    </row>
    <row r="17" spans="1:13" x14ac:dyDescent="0.25">
      <c r="A17" s="136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8"/>
    </row>
    <row r="18" spans="1:13" x14ac:dyDescent="0.25">
      <c r="A18" s="136"/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8"/>
    </row>
    <row r="19" spans="1:13" x14ac:dyDescent="0.25">
      <c r="A19" s="136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8"/>
    </row>
    <row r="20" spans="1:13" x14ac:dyDescent="0.25">
      <c r="A20" s="136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8"/>
    </row>
    <row r="21" spans="1:13" x14ac:dyDescent="0.25">
      <c r="A21" s="136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8"/>
    </row>
    <row r="22" spans="1:13" x14ac:dyDescent="0.25">
      <c r="A22" s="136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8"/>
    </row>
    <row r="23" spans="1:13" x14ac:dyDescent="0.25">
      <c r="A23" s="136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8"/>
    </row>
    <row r="24" spans="1:13" x14ac:dyDescent="0.25">
      <c r="A24" s="136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8"/>
    </row>
    <row r="25" spans="1:13" x14ac:dyDescent="0.25">
      <c r="A25" s="136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8"/>
    </row>
    <row r="26" spans="1:13" ht="186" customHeight="1" x14ac:dyDescent="0.25">
      <c r="A26" s="139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1"/>
    </row>
    <row r="27" spans="1:13" x14ac:dyDescent="0.2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5"/>
    </row>
    <row r="28" spans="1:13" x14ac:dyDescent="0.2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5"/>
    </row>
    <row r="29" spans="1:13" x14ac:dyDescent="0.25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5"/>
    </row>
    <row r="30" spans="1:13" x14ac:dyDescent="0.2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5"/>
    </row>
    <row r="31" spans="1:13" x14ac:dyDescent="0.2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5"/>
    </row>
    <row r="32" spans="1:13" x14ac:dyDescent="0.25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5"/>
    </row>
    <row r="33" spans="1:13" x14ac:dyDescent="0.25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5"/>
    </row>
    <row r="34" spans="1:13" x14ac:dyDescent="0.25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5"/>
    </row>
    <row r="35" spans="1:13" x14ac:dyDescent="0.2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5"/>
    </row>
    <row r="36" spans="1:13" x14ac:dyDescent="0.25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5"/>
    </row>
    <row r="37" spans="1:13" x14ac:dyDescent="0.25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5"/>
    </row>
    <row r="38" spans="1:13" x14ac:dyDescent="0.25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5"/>
    </row>
    <row r="39" spans="1:13" x14ac:dyDescent="0.25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5"/>
    </row>
    <row r="40" spans="1:13" x14ac:dyDescent="0.25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5"/>
    </row>
    <row r="41" spans="1:13" x14ac:dyDescent="0.25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5"/>
    </row>
    <row r="42" spans="1:13" x14ac:dyDescent="0.25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5"/>
    </row>
    <row r="43" spans="1:13" x14ac:dyDescent="0.25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5"/>
    </row>
    <row r="44" spans="1:13" x14ac:dyDescent="0.25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5"/>
    </row>
    <row r="45" spans="1:13" x14ac:dyDescent="0.25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5"/>
    </row>
    <row r="46" spans="1:13" x14ac:dyDescent="0.25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5"/>
    </row>
    <row r="47" spans="1:13" x14ac:dyDescent="0.25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5"/>
    </row>
    <row r="48" spans="1:13" x14ac:dyDescent="0.25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5"/>
    </row>
    <row r="49" spans="1:13" x14ac:dyDescent="0.2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5"/>
    </row>
    <row r="50" spans="1:13" x14ac:dyDescent="0.2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5"/>
    </row>
    <row r="51" spans="1:13" x14ac:dyDescent="0.25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</row>
    <row r="52" spans="1:13" x14ac:dyDescent="0.25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</row>
    <row r="53" spans="1:13" x14ac:dyDescent="0.25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</row>
    <row r="54" spans="1:13" x14ac:dyDescent="0.25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</row>
    <row r="55" spans="1:13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</row>
    <row r="56" spans="1:13" x14ac:dyDescent="0.25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</row>
    <row r="57" spans="1:13" x14ac:dyDescent="0.25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</row>
    <row r="58" spans="1:13" x14ac:dyDescent="0.25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</row>
    <row r="59" spans="1:13" x14ac:dyDescent="0.25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3" x14ac:dyDescent="0.25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</row>
    <row r="61" spans="1:13" x14ac:dyDescent="0.25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</row>
    <row r="62" spans="1:13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</row>
    <row r="63" spans="1:13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</row>
    <row r="64" spans="1:13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</row>
    <row r="65" spans="1:12" x14ac:dyDescent="0.25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</row>
    <row r="66" spans="1:12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</row>
    <row r="67" spans="1:12" x14ac:dyDescent="0.25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</row>
    <row r="68" spans="1:12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</row>
    <row r="69" spans="1:12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</row>
    <row r="70" spans="1:12" x14ac:dyDescent="0.25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</row>
    <row r="71" spans="1:12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</row>
    <row r="72" spans="1:12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</row>
    <row r="73" spans="1:12" x14ac:dyDescent="0.25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x14ac:dyDescent="0.25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</row>
    <row r="75" spans="1:12" x14ac:dyDescent="0.25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</row>
    <row r="76" spans="1:12" x14ac:dyDescent="0.25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</row>
    <row r="77" spans="1:12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</row>
    <row r="78" spans="1:12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</row>
    <row r="79" spans="1:12" x14ac:dyDescent="0.25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</row>
    <row r="80" spans="1:12" x14ac:dyDescent="0.25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</row>
    <row r="81" spans="1:12" x14ac:dyDescent="0.2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</row>
    <row r="82" spans="1:12" x14ac:dyDescent="0.2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</row>
    <row r="83" spans="1:12" x14ac:dyDescent="0.2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</row>
    <row r="84" spans="1:12" x14ac:dyDescent="0.2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</row>
    <row r="85" spans="1:12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</row>
    <row r="86" spans="1:12" x14ac:dyDescent="0.2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 x14ac:dyDescent="0.2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 x14ac:dyDescent="0.25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1:12" x14ac:dyDescent="0.25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</row>
    <row r="90" spans="1:12" x14ac:dyDescent="0.25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</row>
    <row r="91" spans="1:12" x14ac:dyDescent="0.25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</row>
    <row r="92" spans="1:12" x14ac:dyDescent="0.25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</row>
    <row r="93" spans="1:12" x14ac:dyDescent="0.25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</row>
    <row r="94" spans="1:12" x14ac:dyDescent="0.25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</row>
    <row r="95" spans="1:12" x14ac:dyDescent="0.25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</row>
    <row r="96" spans="1:12" x14ac:dyDescent="0.25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</row>
    <row r="97" spans="1:12" x14ac:dyDescent="0.25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</row>
    <row r="98" spans="1:12" x14ac:dyDescent="0.25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</row>
    <row r="99" spans="1:12" x14ac:dyDescent="0.25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</row>
    <row r="100" spans="1:12" x14ac:dyDescent="0.25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</row>
    <row r="101" spans="1:12" x14ac:dyDescent="0.25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 x14ac:dyDescent="0.25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 x14ac:dyDescent="0.25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</row>
    <row r="104" spans="1:12" x14ac:dyDescent="0.25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</row>
    <row r="105" spans="1:12" x14ac:dyDescent="0.25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</row>
    <row r="106" spans="1:12" x14ac:dyDescent="0.25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2" x14ac:dyDescent="0.25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</row>
    <row r="108" spans="1:12" x14ac:dyDescent="0.25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</row>
    <row r="109" spans="1:12" x14ac:dyDescent="0.25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</row>
    <row r="110" spans="1:12" x14ac:dyDescent="0.25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</row>
    <row r="111" spans="1:12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</row>
    <row r="112" spans="1:12" x14ac:dyDescent="0.25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</row>
    <row r="113" spans="1:12" x14ac:dyDescent="0.25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</row>
    <row r="114" spans="1:12" x14ac:dyDescent="0.25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</row>
    <row r="115" spans="1:12" x14ac:dyDescent="0.25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</row>
    <row r="116" spans="1:12" x14ac:dyDescent="0.25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</row>
    <row r="117" spans="1:12" x14ac:dyDescent="0.25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</row>
    <row r="118" spans="1:12" x14ac:dyDescent="0.25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</row>
    <row r="119" spans="1:12" x14ac:dyDescent="0.25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</row>
    <row r="120" spans="1:12" x14ac:dyDescent="0.25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</row>
    <row r="121" spans="1:12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</row>
    <row r="122" spans="1:12" x14ac:dyDescent="0.25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1:12" x14ac:dyDescent="0.25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</row>
    <row r="124" spans="1:12" x14ac:dyDescent="0.25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</row>
    <row r="125" spans="1:12" x14ac:dyDescent="0.25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</row>
    <row r="126" spans="1:12" x14ac:dyDescent="0.25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</row>
    <row r="127" spans="1:12" x14ac:dyDescent="0.25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</row>
    <row r="128" spans="1:12" x14ac:dyDescent="0.25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</row>
    <row r="129" spans="1:12" x14ac:dyDescent="0.25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</row>
    <row r="130" spans="1:12" x14ac:dyDescent="0.25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1:12" x14ac:dyDescent="0.25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1:12" x14ac:dyDescent="0.25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1:12" x14ac:dyDescent="0.25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</row>
    <row r="134" spans="1:12" x14ac:dyDescent="0.25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</row>
    <row r="135" spans="1:12" x14ac:dyDescent="0.25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</row>
    <row r="136" spans="1:12" x14ac:dyDescent="0.25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</row>
    <row r="137" spans="1:12" x14ac:dyDescent="0.25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</row>
    <row r="138" spans="1:12" x14ac:dyDescent="0.25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</row>
    <row r="139" spans="1:12" x14ac:dyDescent="0.25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</row>
    <row r="140" spans="1:12" x14ac:dyDescent="0.25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</row>
    <row r="141" spans="1:12" x14ac:dyDescent="0.25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</row>
    <row r="142" spans="1:12" x14ac:dyDescent="0.25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</row>
    <row r="143" spans="1:12" x14ac:dyDescent="0.25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</row>
    <row r="144" spans="1:12" x14ac:dyDescent="0.25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</row>
    <row r="145" spans="1:12" x14ac:dyDescent="0.25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</row>
    <row r="146" spans="1:12" x14ac:dyDescent="0.25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</row>
    <row r="147" spans="1:12" x14ac:dyDescent="0.25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</row>
    <row r="148" spans="1:12" x14ac:dyDescent="0.25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</row>
    <row r="149" spans="1:12" x14ac:dyDescent="0.25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</row>
    <row r="150" spans="1:12" x14ac:dyDescent="0.25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1:12" x14ac:dyDescent="0.25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</row>
    <row r="152" spans="1:12" x14ac:dyDescent="0.25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</row>
    <row r="153" spans="1:12" x14ac:dyDescent="0.25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</row>
    <row r="154" spans="1:12" x14ac:dyDescent="0.25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</row>
    <row r="155" spans="1:12" x14ac:dyDescent="0.25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</row>
    <row r="156" spans="1:12" x14ac:dyDescent="0.25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</row>
    <row r="157" spans="1:12" x14ac:dyDescent="0.25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</row>
    <row r="158" spans="1:12" x14ac:dyDescent="0.25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</row>
    <row r="159" spans="1:12" x14ac:dyDescent="0.25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</row>
    <row r="160" spans="1:12" x14ac:dyDescent="0.25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</row>
    <row r="161" spans="1:12" x14ac:dyDescent="0.25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</row>
    <row r="162" spans="1:12" x14ac:dyDescent="0.25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</row>
    <row r="163" spans="1:12" x14ac:dyDescent="0.25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</row>
    <row r="164" spans="1:12" x14ac:dyDescent="0.25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</row>
    <row r="165" spans="1:12" x14ac:dyDescent="0.25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</row>
    <row r="166" spans="1:12" x14ac:dyDescent="0.25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</row>
    <row r="167" spans="1:12" x14ac:dyDescent="0.25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</row>
    <row r="168" spans="1:12" x14ac:dyDescent="0.25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</row>
    <row r="169" spans="1:12" x14ac:dyDescent="0.25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</row>
    <row r="170" spans="1:12" x14ac:dyDescent="0.25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 x14ac:dyDescent="0.25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 x14ac:dyDescent="0.25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 x14ac:dyDescent="0.25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 x14ac:dyDescent="0.25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 x14ac:dyDescent="0.25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 x14ac:dyDescent="0.25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 x14ac:dyDescent="0.25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 x14ac:dyDescent="0.25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 x14ac:dyDescent="0.25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 x14ac:dyDescent="0.25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 x14ac:dyDescent="0.25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 x14ac:dyDescent="0.25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 x14ac:dyDescent="0.25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 x14ac:dyDescent="0.25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 x14ac:dyDescent="0.25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 x14ac:dyDescent="0.25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 x14ac:dyDescent="0.25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 x14ac:dyDescent="0.25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 x14ac:dyDescent="0.25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 x14ac:dyDescent="0.25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 x14ac:dyDescent="0.25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  <row r="192" spans="1:12" x14ac:dyDescent="0.25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</row>
    <row r="193" spans="1:12" x14ac:dyDescent="0.25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</row>
    <row r="194" spans="1:12" x14ac:dyDescent="0.25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</row>
    <row r="195" spans="1:12" x14ac:dyDescent="0.25">
      <c r="A195" s="64"/>
      <c r="B195" s="64"/>
      <c r="C195" s="64"/>
      <c r="D195" s="64"/>
      <c r="E195" s="64"/>
      <c r="F195" s="64"/>
      <c r="G195" s="64"/>
      <c r="H195" s="64"/>
      <c r="I195" s="64"/>
      <c r="J195" s="64"/>
      <c r="K195" s="64"/>
      <c r="L195" s="64"/>
    </row>
    <row r="196" spans="1:12" x14ac:dyDescent="0.25">
      <c r="A196" s="64"/>
      <c r="B196" s="64"/>
      <c r="C196" s="64"/>
      <c r="D196" s="64"/>
      <c r="E196" s="64"/>
      <c r="F196" s="64"/>
      <c r="G196" s="64"/>
      <c r="H196" s="64"/>
      <c r="I196" s="64"/>
      <c r="J196" s="64"/>
      <c r="K196" s="64"/>
      <c r="L196" s="64"/>
    </row>
    <row r="197" spans="1:12" x14ac:dyDescent="0.25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</row>
    <row r="198" spans="1:12" x14ac:dyDescent="0.25">
      <c r="A198" s="64"/>
      <c r="B198" s="64"/>
      <c r="C198" s="64"/>
      <c r="D198" s="64"/>
      <c r="E198" s="64"/>
      <c r="F198" s="64"/>
      <c r="G198" s="64"/>
      <c r="H198" s="64"/>
      <c r="I198" s="64"/>
      <c r="J198" s="64"/>
      <c r="K198" s="64"/>
      <c r="L198" s="64"/>
    </row>
    <row r="199" spans="1:12" x14ac:dyDescent="0.25">
      <c r="A199" s="64"/>
      <c r="B199" s="64"/>
      <c r="C199" s="64"/>
      <c r="D199" s="64"/>
      <c r="E199" s="64"/>
      <c r="F199" s="64"/>
      <c r="G199" s="64"/>
      <c r="H199" s="64"/>
      <c r="I199" s="64"/>
      <c r="J199" s="64"/>
      <c r="K199" s="64"/>
      <c r="L199" s="64"/>
    </row>
    <row r="200" spans="1:12" x14ac:dyDescent="0.25">
      <c r="A200" s="64"/>
      <c r="B200" s="64"/>
      <c r="C200" s="64"/>
      <c r="D200" s="64"/>
      <c r="E200" s="64"/>
      <c r="F200" s="64"/>
      <c r="G200" s="64"/>
      <c r="H200" s="64"/>
      <c r="I200" s="64"/>
      <c r="J200" s="64"/>
      <c r="K200" s="64"/>
      <c r="L200" s="64"/>
    </row>
    <row r="201" spans="1:12" x14ac:dyDescent="0.25">
      <c r="A201" s="64"/>
      <c r="B201" s="64"/>
      <c r="C201" s="64"/>
      <c r="D201" s="64"/>
      <c r="E201" s="64"/>
      <c r="F201" s="64"/>
      <c r="G201" s="64"/>
      <c r="H201" s="64"/>
      <c r="I201" s="64"/>
      <c r="J201" s="64"/>
      <c r="K201" s="64"/>
      <c r="L201" s="64"/>
    </row>
    <row r="202" spans="1:12" x14ac:dyDescent="0.25">
      <c r="A202" s="64"/>
      <c r="B202" s="64"/>
      <c r="C202" s="64"/>
      <c r="D202" s="64"/>
      <c r="E202" s="64"/>
      <c r="F202" s="64"/>
      <c r="G202" s="64"/>
      <c r="H202" s="64"/>
      <c r="I202" s="64"/>
      <c r="J202" s="64"/>
      <c r="K202" s="64"/>
      <c r="L202" s="64"/>
    </row>
    <row r="203" spans="1:12" x14ac:dyDescent="0.25">
      <c r="A203" s="64"/>
      <c r="B203" s="64"/>
      <c r="C203" s="64"/>
      <c r="D203" s="64"/>
      <c r="E203" s="64"/>
      <c r="F203" s="64"/>
      <c r="G203" s="64"/>
      <c r="H203" s="64"/>
      <c r="I203" s="64"/>
      <c r="J203" s="64"/>
      <c r="K203" s="64"/>
      <c r="L203" s="64"/>
    </row>
    <row r="204" spans="1:12" x14ac:dyDescent="0.25">
      <c r="A204" s="64"/>
      <c r="B204" s="64"/>
      <c r="C204" s="64"/>
      <c r="D204" s="64"/>
      <c r="E204" s="64"/>
      <c r="F204" s="64"/>
      <c r="G204" s="64"/>
      <c r="H204" s="64"/>
      <c r="I204" s="64"/>
      <c r="J204" s="64"/>
      <c r="K204" s="64"/>
      <c r="L204" s="64"/>
    </row>
    <row r="205" spans="1:12" x14ac:dyDescent="0.25">
      <c r="A205" s="64"/>
      <c r="B205" s="64"/>
      <c r="C205" s="64"/>
      <c r="D205" s="64"/>
      <c r="E205" s="64"/>
      <c r="F205" s="64"/>
      <c r="G205" s="64"/>
      <c r="H205" s="64"/>
      <c r="I205" s="64"/>
      <c r="J205" s="64"/>
      <c r="K205" s="64"/>
      <c r="L205" s="64"/>
    </row>
    <row r="206" spans="1:12" x14ac:dyDescent="0.25">
      <c r="A206" s="64"/>
      <c r="B206" s="64"/>
      <c r="C206" s="64"/>
      <c r="D206" s="64"/>
      <c r="E206" s="64"/>
      <c r="F206" s="64"/>
      <c r="G206" s="64"/>
      <c r="H206" s="64"/>
      <c r="I206" s="64"/>
      <c r="J206" s="64"/>
      <c r="K206" s="64"/>
      <c r="L206" s="64"/>
    </row>
    <row r="207" spans="1:12" x14ac:dyDescent="0.25">
      <c r="A207" s="64"/>
      <c r="B207" s="64"/>
      <c r="C207" s="64"/>
      <c r="D207" s="64"/>
      <c r="E207" s="64"/>
      <c r="F207" s="64"/>
      <c r="G207" s="64"/>
      <c r="H207" s="64"/>
      <c r="I207" s="64"/>
      <c r="J207" s="64"/>
      <c r="K207" s="64"/>
      <c r="L207" s="64"/>
    </row>
    <row r="208" spans="1:12" x14ac:dyDescent="0.25">
      <c r="A208" s="64"/>
      <c r="B208" s="64"/>
      <c r="C208" s="64"/>
      <c r="D208" s="64"/>
      <c r="E208" s="64"/>
      <c r="F208" s="64"/>
      <c r="G208" s="64"/>
      <c r="H208" s="64"/>
      <c r="I208" s="64"/>
      <c r="J208" s="64"/>
      <c r="K208" s="64"/>
      <c r="L208" s="64"/>
    </row>
    <row r="209" spans="1:12" x14ac:dyDescent="0.25">
      <c r="A209" s="64"/>
      <c r="B209" s="64"/>
      <c r="C209" s="64"/>
      <c r="D209" s="64"/>
      <c r="E209" s="64"/>
      <c r="F209" s="64"/>
      <c r="G209" s="64"/>
      <c r="H209" s="64"/>
      <c r="I209" s="64"/>
      <c r="J209" s="64"/>
      <c r="K209" s="64"/>
      <c r="L209" s="64"/>
    </row>
    <row r="210" spans="1:12" x14ac:dyDescent="0.25">
      <c r="A210" s="64"/>
      <c r="B210" s="64"/>
      <c r="C210" s="64"/>
      <c r="D210" s="64"/>
      <c r="E210" s="64"/>
      <c r="F210" s="64"/>
      <c r="G210" s="64"/>
      <c r="H210" s="64"/>
      <c r="I210" s="64"/>
      <c r="J210" s="64"/>
      <c r="K210" s="64"/>
      <c r="L210" s="64"/>
    </row>
    <row r="211" spans="1:12" x14ac:dyDescent="0.25">
      <c r="A211" s="64"/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</row>
    <row r="212" spans="1:12" x14ac:dyDescent="0.25">
      <c r="A212" s="64"/>
      <c r="B212" s="64"/>
      <c r="C212" s="64"/>
      <c r="D212" s="64"/>
      <c r="E212" s="64"/>
      <c r="F212" s="64"/>
      <c r="G212" s="64"/>
      <c r="H212" s="64"/>
      <c r="I212" s="64"/>
      <c r="J212" s="64"/>
      <c r="K212" s="64"/>
      <c r="L212" s="64"/>
    </row>
    <row r="213" spans="1:12" x14ac:dyDescent="0.25">
      <c r="A213" s="64"/>
      <c r="B213" s="64"/>
      <c r="C213" s="64"/>
      <c r="D213" s="64"/>
      <c r="E213" s="64"/>
      <c r="F213" s="64"/>
      <c r="G213" s="64"/>
      <c r="H213" s="64"/>
      <c r="I213" s="64"/>
      <c r="J213" s="64"/>
      <c r="K213" s="64"/>
      <c r="L213" s="64"/>
    </row>
    <row r="214" spans="1:12" x14ac:dyDescent="0.25">
      <c r="A214" s="64"/>
      <c r="B214" s="64"/>
      <c r="C214" s="64"/>
      <c r="D214" s="64"/>
      <c r="E214" s="64"/>
      <c r="F214" s="64"/>
      <c r="G214" s="64"/>
      <c r="H214" s="64"/>
      <c r="I214" s="64"/>
      <c r="J214" s="64"/>
      <c r="K214" s="64"/>
      <c r="L214" s="64"/>
    </row>
    <row r="215" spans="1:12" x14ac:dyDescent="0.25">
      <c r="A215" s="64"/>
      <c r="B215" s="64"/>
      <c r="C215" s="64"/>
      <c r="D215" s="64"/>
      <c r="E215" s="64"/>
      <c r="F215" s="64"/>
      <c r="G215" s="64"/>
      <c r="H215" s="64"/>
      <c r="I215" s="64"/>
      <c r="J215" s="64"/>
      <c r="K215" s="64"/>
      <c r="L215" s="64"/>
    </row>
    <row r="216" spans="1:12" x14ac:dyDescent="0.25">
      <c r="A216" s="64"/>
      <c r="B216" s="64"/>
      <c r="C216" s="64"/>
      <c r="D216" s="64"/>
      <c r="E216" s="64"/>
      <c r="F216" s="64"/>
      <c r="G216" s="64"/>
      <c r="H216" s="64"/>
      <c r="I216" s="64"/>
      <c r="J216" s="64"/>
      <c r="K216" s="64"/>
      <c r="L216" s="64"/>
    </row>
    <row r="217" spans="1:12" x14ac:dyDescent="0.25">
      <c r="A217" s="64"/>
      <c r="B217" s="64"/>
      <c r="C217" s="64"/>
      <c r="D217" s="64"/>
      <c r="E217" s="64"/>
      <c r="F217" s="64"/>
      <c r="G217" s="64"/>
      <c r="H217" s="64"/>
      <c r="I217" s="64"/>
      <c r="J217" s="64"/>
      <c r="K217" s="64"/>
      <c r="L217" s="64"/>
    </row>
    <row r="218" spans="1:12" x14ac:dyDescent="0.25">
      <c r="A218" s="64"/>
      <c r="B218" s="64"/>
      <c r="C218" s="64"/>
      <c r="D218" s="64"/>
      <c r="E218" s="64"/>
      <c r="F218" s="64"/>
      <c r="G218" s="64"/>
      <c r="H218" s="64"/>
      <c r="I218" s="64"/>
      <c r="J218" s="64"/>
      <c r="K218" s="64"/>
      <c r="L218" s="64"/>
    </row>
    <row r="219" spans="1:12" x14ac:dyDescent="0.25">
      <c r="A219" s="64"/>
      <c r="B219" s="64"/>
      <c r="C219" s="64"/>
      <c r="D219" s="64"/>
      <c r="E219" s="64"/>
      <c r="F219" s="64"/>
      <c r="G219" s="64"/>
      <c r="H219" s="64"/>
      <c r="I219" s="64"/>
      <c r="J219" s="64"/>
      <c r="K219" s="64"/>
      <c r="L219" s="64"/>
    </row>
    <row r="220" spans="1:12" x14ac:dyDescent="0.25">
      <c r="A220" s="64"/>
      <c r="B220" s="64"/>
      <c r="C220" s="64"/>
      <c r="D220" s="64"/>
      <c r="E220" s="64"/>
      <c r="F220" s="64"/>
      <c r="G220" s="64"/>
      <c r="H220" s="64"/>
      <c r="I220" s="64"/>
      <c r="J220" s="64"/>
      <c r="K220" s="64"/>
      <c r="L220" s="64"/>
    </row>
    <row r="221" spans="1:12" x14ac:dyDescent="0.25">
      <c r="A221" s="64"/>
      <c r="B221" s="64"/>
      <c r="C221" s="64"/>
      <c r="D221" s="64"/>
      <c r="E221" s="64"/>
      <c r="F221" s="64"/>
      <c r="G221" s="64"/>
      <c r="H221" s="64"/>
      <c r="I221" s="64"/>
      <c r="J221" s="64"/>
      <c r="K221" s="64"/>
      <c r="L221" s="64"/>
    </row>
    <row r="222" spans="1:12" x14ac:dyDescent="0.25">
      <c r="A222" s="64"/>
      <c r="B222" s="64"/>
      <c r="C222" s="64"/>
      <c r="D222" s="64"/>
      <c r="E222" s="64"/>
      <c r="F222" s="64"/>
      <c r="G222" s="64"/>
      <c r="H222" s="64"/>
      <c r="I222" s="64"/>
      <c r="J222" s="64"/>
      <c r="K222" s="64"/>
      <c r="L222" s="64"/>
    </row>
    <row r="223" spans="1:12" x14ac:dyDescent="0.25">
      <c r="A223" s="64"/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</row>
    <row r="224" spans="1:12" x14ac:dyDescent="0.25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  <c r="L224" s="64"/>
    </row>
    <row r="225" spans="1:12" x14ac:dyDescent="0.25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  <c r="L225" s="64"/>
    </row>
    <row r="226" spans="1:12" x14ac:dyDescent="0.25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  <c r="L226" s="64"/>
    </row>
    <row r="227" spans="1:12" x14ac:dyDescent="0.25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  <c r="L227" s="64"/>
    </row>
    <row r="228" spans="1:12" x14ac:dyDescent="0.25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  <c r="L228" s="64"/>
    </row>
    <row r="229" spans="1:12" x14ac:dyDescent="0.25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  <c r="L229" s="64"/>
    </row>
    <row r="230" spans="1:12" x14ac:dyDescent="0.25">
      <c r="A230" s="64"/>
      <c r="B230" s="64"/>
      <c r="C230" s="64"/>
      <c r="D230" s="64"/>
      <c r="E230" s="64"/>
      <c r="F230" s="64"/>
      <c r="G230" s="64"/>
      <c r="H230" s="64"/>
      <c r="I230" s="64"/>
      <c r="J230" s="64"/>
      <c r="K230" s="64"/>
      <c r="L230" s="64"/>
    </row>
    <row r="231" spans="1:12" x14ac:dyDescent="0.25">
      <c r="A231" s="64"/>
      <c r="B231" s="64"/>
      <c r="C231" s="64"/>
      <c r="D231" s="64"/>
      <c r="E231" s="64"/>
      <c r="F231" s="64"/>
      <c r="G231" s="64"/>
      <c r="H231" s="64"/>
      <c r="I231" s="64"/>
      <c r="J231" s="64"/>
      <c r="K231" s="64"/>
      <c r="L231" s="64"/>
    </row>
    <row r="232" spans="1:12" x14ac:dyDescent="0.25">
      <c r="A232" s="64"/>
      <c r="B232" s="64"/>
      <c r="C232" s="64"/>
      <c r="D232" s="64"/>
      <c r="E232" s="64"/>
      <c r="F232" s="64"/>
      <c r="G232" s="64"/>
      <c r="H232" s="64"/>
      <c r="I232" s="64"/>
      <c r="J232" s="64"/>
      <c r="K232" s="64"/>
      <c r="L232" s="64"/>
    </row>
    <row r="233" spans="1:12" x14ac:dyDescent="0.25">
      <c r="A233" s="64"/>
      <c r="B233" s="64"/>
      <c r="C233" s="64"/>
      <c r="D233" s="64"/>
      <c r="E233" s="64"/>
      <c r="F233" s="64"/>
      <c r="G233" s="64"/>
      <c r="H233" s="64"/>
      <c r="I233" s="64"/>
      <c r="J233" s="64"/>
      <c r="K233" s="64"/>
      <c r="L233" s="64"/>
    </row>
    <row r="234" spans="1:12" x14ac:dyDescent="0.25">
      <c r="A234" s="64"/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</row>
    <row r="235" spans="1:12" x14ac:dyDescent="0.25">
      <c r="A235" s="64"/>
      <c r="B235" s="64"/>
      <c r="C235" s="64"/>
      <c r="D235" s="64"/>
      <c r="E235" s="64"/>
      <c r="F235" s="64"/>
      <c r="G235" s="64"/>
      <c r="H235" s="64"/>
      <c r="I235" s="64"/>
      <c r="J235" s="64"/>
      <c r="K235" s="64"/>
      <c r="L235" s="64"/>
    </row>
    <row r="236" spans="1:12" x14ac:dyDescent="0.25">
      <c r="A236" s="64"/>
      <c r="B236" s="64"/>
      <c r="C236" s="64"/>
      <c r="D236" s="64"/>
      <c r="E236" s="64"/>
      <c r="F236" s="64"/>
      <c r="G236" s="64"/>
      <c r="H236" s="64"/>
      <c r="I236" s="64"/>
      <c r="J236" s="64"/>
      <c r="K236" s="64"/>
      <c r="L236" s="64"/>
    </row>
    <row r="237" spans="1:12" x14ac:dyDescent="0.25">
      <c r="A237" s="64"/>
      <c r="B237" s="64"/>
      <c r="C237" s="64"/>
      <c r="D237" s="64"/>
      <c r="E237" s="64"/>
      <c r="F237" s="64"/>
      <c r="G237" s="64"/>
      <c r="H237" s="64"/>
      <c r="I237" s="64"/>
      <c r="J237" s="64"/>
      <c r="K237" s="64"/>
      <c r="L237" s="64"/>
    </row>
    <row r="238" spans="1:12" x14ac:dyDescent="0.25">
      <c r="A238" s="64"/>
      <c r="B238" s="64"/>
      <c r="C238" s="64"/>
      <c r="D238" s="64"/>
      <c r="E238" s="64"/>
      <c r="F238" s="64"/>
      <c r="G238" s="64"/>
      <c r="H238" s="64"/>
      <c r="I238" s="64"/>
      <c r="J238" s="64"/>
      <c r="K238" s="64"/>
      <c r="L238" s="64"/>
    </row>
    <row r="239" spans="1:12" x14ac:dyDescent="0.25">
      <c r="A239" s="64"/>
      <c r="B239" s="64"/>
      <c r="C239" s="64"/>
      <c r="D239" s="64"/>
      <c r="E239" s="64"/>
      <c r="F239" s="64"/>
      <c r="G239" s="64"/>
      <c r="H239" s="64"/>
      <c r="I239" s="64"/>
      <c r="J239" s="64"/>
      <c r="K239" s="64"/>
      <c r="L239" s="64"/>
    </row>
    <row r="240" spans="1:12" x14ac:dyDescent="0.25">
      <c r="A240" s="64"/>
      <c r="B240" s="64"/>
      <c r="C240" s="64"/>
      <c r="D240" s="64"/>
      <c r="E240" s="64"/>
      <c r="F240" s="64"/>
      <c r="G240" s="64"/>
      <c r="H240" s="64"/>
      <c r="I240" s="64"/>
      <c r="J240" s="64"/>
      <c r="K240" s="64"/>
      <c r="L240" s="64"/>
    </row>
    <row r="241" spans="1:12" x14ac:dyDescent="0.25">
      <c r="A241" s="64"/>
      <c r="B241" s="64"/>
      <c r="C241" s="64"/>
      <c r="D241" s="64"/>
      <c r="E241" s="64"/>
      <c r="F241" s="64"/>
      <c r="G241" s="64"/>
      <c r="H241" s="64"/>
      <c r="I241" s="64"/>
      <c r="J241" s="64"/>
      <c r="K241" s="64"/>
      <c r="L241" s="64"/>
    </row>
    <row r="242" spans="1:12" x14ac:dyDescent="0.25">
      <c r="A242" s="64"/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</row>
    <row r="243" spans="1:12" x14ac:dyDescent="0.25">
      <c r="A243" s="64"/>
      <c r="B243" s="64"/>
      <c r="C243" s="64"/>
      <c r="D243" s="64"/>
      <c r="E243" s="64"/>
      <c r="F243" s="64"/>
      <c r="G243" s="64"/>
      <c r="H243" s="64"/>
      <c r="I243" s="64"/>
      <c r="J243" s="64"/>
      <c r="K243" s="64"/>
      <c r="L243" s="64"/>
    </row>
    <row r="244" spans="1:12" x14ac:dyDescent="0.25">
      <c r="A244" s="64"/>
      <c r="B244" s="64"/>
      <c r="C244" s="64"/>
      <c r="D244" s="64"/>
      <c r="E244" s="64"/>
      <c r="F244" s="64"/>
      <c r="G244" s="64"/>
      <c r="H244" s="64"/>
      <c r="I244" s="64"/>
      <c r="J244" s="64"/>
      <c r="K244" s="64"/>
      <c r="L244" s="64"/>
    </row>
    <row r="245" spans="1:12" x14ac:dyDescent="0.25">
      <c r="A245" s="64"/>
      <c r="B245" s="64"/>
      <c r="C245" s="64"/>
      <c r="D245" s="64"/>
      <c r="E245" s="64"/>
      <c r="F245" s="64"/>
      <c r="G245" s="64"/>
      <c r="H245" s="64"/>
      <c r="I245" s="64"/>
      <c r="J245" s="64"/>
      <c r="K245" s="64"/>
      <c r="L245" s="64"/>
    </row>
    <row r="246" spans="1:12" x14ac:dyDescent="0.25">
      <c r="A246" s="64"/>
      <c r="B246" s="64"/>
      <c r="C246" s="64"/>
      <c r="D246" s="64"/>
      <c r="E246" s="64"/>
      <c r="F246" s="64"/>
      <c r="G246" s="64"/>
      <c r="H246" s="64"/>
      <c r="I246" s="64"/>
      <c r="J246" s="64"/>
      <c r="K246" s="64"/>
      <c r="L246" s="64"/>
    </row>
    <row r="247" spans="1:12" x14ac:dyDescent="0.25">
      <c r="A247" s="64"/>
      <c r="B247" s="64"/>
      <c r="C247" s="64"/>
      <c r="D247" s="64"/>
      <c r="E247" s="64"/>
      <c r="F247" s="64"/>
      <c r="G247" s="64"/>
      <c r="H247" s="64"/>
      <c r="I247" s="64"/>
      <c r="J247" s="64"/>
      <c r="K247" s="64"/>
      <c r="L247" s="64"/>
    </row>
    <row r="248" spans="1:12" x14ac:dyDescent="0.25">
      <c r="A248" s="64"/>
      <c r="B248" s="64"/>
      <c r="C248" s="64"/>
      <c r="D248" s="64"/>
      <c r="E248" s="64"/>
      <c r="F248" s="64"/>
      <c r="G248" s="64"/>
      <c r="H248" s="64"/>
      <c r="I248" s="64"/>
      <c r="J248" s="64"/>
      <c r="K248" s="64"/>
      <c r="L248" s="64"/>
    </row>
    <row r="249" spans="1:12" x14ac:dyDescent="0.25">
      <c r="A249" s="64"/>
      <c r="B249" s="64"/>
      <c r="C249" s="64"/>
      <c r="D249" s="64"/>
      <c r="E249" s="64"/>
      <c r="F249" s="64"/>
      <c r="G249" s="64"/>
      <c r="H249" s="64"/>
      <c r="I249" s="64"/>
      <c r="J249" s="64"/>
      <c r="K249" s="64"/>
      <c r="L249" s="64"/>
    </row>
    <row r="250" spans="1:12" x14ac:dyDescent="0.25">
      <c r="A250" s="64"/>
      <c r="B250" s="64"/>
      <c r="C250" s="64"/>
      <c r="D250" s="64"/>
      <c r="E250" s="64"/>
      <c r="F250" s="64"/>
      <c r="G250" s="64"/>
      <c r="H250" s="64"/>
      <c r="I250" s="64"/>
      <c r="J250" s="64"/>
      <c r="K250" s="64"/>
      <c r="L250" s="64"/>
    </row>
    <row r="251" spans="1:12" x14ac:dyDescent="0.25">
      <c r="A251" s="64"/>
      <c r="B251" s="64"/>
      <c r="C251" s="64"/>
      <c r="D251" s="64"/>
      <c r="E251" s="64"/>
      <c r="F251" s="64"/>
      <c r="G251" s="64"/>
      <c r="H251" s="64"/>
      <c r="I251" s="64"/>
      <c r="J251" s="64"/>
      <c r="K251" s="64"/>
      <c r="L251" s="64"/>
    </row>
    <row r="252" spans="1:12" x14ac:dyDescent="0.25">
      <c r="A252" s="64"/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</row>
    <row r="253" spans="1:12" x14ac:dyDescent="0.25">
      <c r="A253" s="64"/>
      <c r="B253" s="64"/>
      <c r="C253" s="64"/>
      <c r="D253" s="64"/>
      <c r="E253" s="64"/>
      <c r="F253" s="64"/>
      <c r="G253" s="64"/>
      <c r="H253" s="64"/>
      <c r="I253" s="64"/>
      <c r="J253" s="64"/>
      <c r="K253" s="64"/>
      <c r="L253" s="64"/>
    </row>
    <row r="254" spans="1:12" x14ac:dyDescent="0.25">
      <c r="A254" s="64"/>
      <c r="B254" s="64"/>
      <c r="C254" s="64"/>
      <c r="D254" s="64"/>
      <c r="E254" s="64"/>
      <c r="F254" s="64"/>
      <c r="G254" s="64"/>
      <c r="H254" s="64"/>
      <c r="I254" s="64"/>
      <c r="J254" s="64"/>
      <c r="K254" s="64"/>
      <c r="L254" s="64"/>
    </row>
    <row r="255" spans="1:12" x14ac:dyDescent="0.25">
      <c r="A255" s="64"/>
      <c r="B255" s="64"/>
      <c r="C255" s="64"/>
      <c r="D255" s="64"/>
      <c r="E255" s="64"/>
      <c r="F255" s="64"/>
      <c r="G255" s="64"/>
      <c r="H255" s="64"/>
      <c r="I255" s="64"/>
      <c r="J255" s="64"/>
      <c r="K255" s="64"/>
      <c r="L255" s="64"/>
    </row>
    <row r="256" spans="1:12" x14ac:dyDescent="0.25">
      <c r="A256" s="64"/>
      <c r="B256" s="64"/>
      <c r="C256" s="64"/>
      <c r="D256" s="64"/>
      <c r="E256" s="64"/>
      <c r="F256" s="64"/>
      <c r="G256" s="64"/>
      <c r="H256" s="64"/>
      <c r="I256" s="64"/>
      <c r="J256" s="64"/>
      <c r="K256" s="64"/>
      <c r="L256" s="64"/>
    </row>
    <row r="257" spans="1:12" x14ac:dyDescent="0.25">
      <c r="A257" s="64"/>
      <c r="B257" s="64"/>
      <c r="C257" s="64"/>
      <c r="D257" s="64"/>
      <c r="E257" s="64"/>
      <c r="F257" s="64"/>
      <c r="G257" s="64"/>
      <c r="H257" s="64"/>
      <c r="I257" s="64"/>
      <c r="J257" s="64"/>
      <c r="K257" s="64"/>
      <c r="L257" s="64"/>
    </row>
    <row r="258" spans="1:12" x14ac:dyDescent="0.25">
      <c r="A258" s="64"/>
      <c r="B258" s="64"/>
      <c r="C258" s="64"/>
      <c r="D258" s="64"/>
      <c r="E258" s="64"/>
      <c r="F258" s="64"/>
      <c r="G258" s="64"/>
      <c r="H258" s="64"/>
      <c r="I258" s="64"/>
      <c r="J258" s="64"/>
      <c r="K258" s="64"/>
      <c r="L258" s="64"/>
    </row>
    <row r="259" spans="1:12" x14ac:dyDescent="0.25">
      <c r="A259" s="64"/>
      <c r="B259" s="64"/>
      <c r="C259" s="64"/>
      <c r="D259" s="64"/>
      <c r="E259" s="64"/>
      <c r="F259" s="64"/>
      <c r="G259" s="64"/>
      <c r="H259" s="64"/>
      <c r="I259" s="64"/>
      <c r="J259" s="64"/>
      <c r="K259" s="64"/>
      <c r="L259" s="64"/>
    </row>
    <row r="260" spans="1:12" x14ac:dyDescent="0.25">
      <c r="A260" s="64"/>
      <c r="B260" s="64"/>
      <c r="C260" s="64"/>
      <c r="D260" s="64"/>
      <c r="E260" s="64"/>
      <c r="F260" s="64"/>
      <c r="G260" s="64"/>
      <c r="H260" s="64"/>
      <c r="I260" s="64"/>
      <c r="J260" s="64"/>
      <c r="K260" s="64"/>
      <c r="L260" s="64"/>
    </row>
    <row r="261" spans="1:12" x14ac:dyDescent="0.25">
      <c r="A261" s="64"/>
      <c r="B261" s="64"/>
      <c r="C261" s="64"/>
      <c r="D261" s="64"/>
      <c r="E261" s="64"/>
      <c r="F261" s="64"/>
      <c r="G261" s="64"/>
      <c r="H261" s="64"/>
      <c r="I261" s="64"/>
      <c r="J261" s="64"/>
      <c r="K261" s="64"/>
      <c r="L261" s="64"/>
    </row>
    <row r="262" spans="1:12" x14ac:dyDescent="0.25">
      <c r="A262" s="64"/>
      <c r="B262" s="64"/>
      <c r="C262" s="64"/>
      <c r="D262" s="64"/>
      <c r="E262" s="64"/>
      <c r="F262" s="64"/>
      <c r="G262" s="64"/>
      <c r="H262" s="64"/>
      <c r="I262" s="64"/>
      <c r="J262" s="64"/>
      <c r="K262" s="64"/>
      <c r="L262" s="64"/>
    </row>
    <row r="263" spans="1:12" x14ac:dyDescent="0.25">
      <c r="A263" s="64"/>
      <c r="B263" s="64"/>
      <c r="C263" s="64"/>
      <c r="D263" s="64"/>
      <c r="E263" s="64"/>
      <c r="F263" s="64"/>
      <c r="G263" s="64"/>
      <c r="H263" s="64"/>
      <c r="I263" s="64"/>
      <c r="J263" s="64"/>
      <c r="K263" s="64"/>
      <c r="L263" s="64"/>
    </row>
    <row r="264" spans="1:12" x14ac:dyDescent="0.25">
      <c r="A264" s="64"/>
      <c r="B264" s="64"/>
      <c r="C264" s="64"/>
      <c r="D264" s="64"/>
      <c r="E264" s="64"/>
      <c r="F264" s="64"/>
      <c r="G264" s="64"/>
      <c r="H264" s="64"/>
      <c r="I264" s="64"/>
      <c r="J264" s="64"/>
      <c r="K264" s="64"/>
      <c r="L264" s="64"/>
    </row>
    <row r="265" spans="1:12" x14ac:dyDescent="0.25">
      <c r="A265" s="64"/>
      <c r="B265" s="64"/>
      <c r="C265" s="64"/>
      <c r="D265" s="64"/>
      <c r="E265" s="64"/>
      <c r="F265" s="64"/>
      <c r="G265" s="64"/>
      <c r="H265" s="64"/>
      <c r="I265" s="64"/>
      <c r="J265" s="64"/>
      <c r="K265" s="64"/>
      <c r="L265" s="64"/>
    </row>
    <row r="266" spans="1:12" x14ac:dyDescent="0.25">
      <c r="A266" s="64"/>
      <c r="B266" s="64"/>
      <c r="C266" s="64"/>
      <c r="D266" s="64"/>
      <c r="E266" s="64"/>
      <c r="F266" s="64"/>
      <c r="G266" s="64"/>
      <c r="H266" s="64"/>
      <c r="I266" s="64"/>
      <c r="J266" s="64"/>
      <c r="K266" s="64"/>
      <c r="L266" s="64"/>
    </row>
    <row r="267" spans="1:12" x14ac:dyDescent="0.25">
      <c r="A267" s="64"/>
      <c r="B267" s="64"/>
      <c r="C267" s="64"/>
      <c r="D267" s="64"/>
      <c r="E267" s="64"/>
      <c r="F267" s="64"/>
      <c r="G267" s="64"/>
      <c r="H267" s="64"/>
      <c r="I267" s="64"/>
      <c r="J267" s="64"/>
      <c r="K267" s="64"/>
      <c r="L267" s="64"/>
    </row>
    <row r="268" spans="1:12" x14ac:dyDescent="0.25">
      <c r="A268" s="64"/>
      <c r="B268" s="64"/>
      <c r="C268" s="64"/>
      <c r="D268" s="64"/>
      <c r="E268" s="64"/>
      <c r="F268" s="64"/>
      <c r="G268" s="64"/>
      <c r="H268" s="64"/>
      <c r="I268" s="64"/>
      <c r="J268" s="64"/>
      <c r="K268" s="64"/>
      <c r="L268" s="64"/>
    </row>
    <row r="269" spans="1:12" x14ac:dyDescent="0.25">
      <c r="A269" s="64"/>
      <c r="B269" s="64"/>
      <c r="C269" s="64"/>
      <c r="D269" s="64"/>
      <c r="E269" s="64"/>
      <c r="F269" s="64"/>
      <c r="G269" s="64"/>
      <c r="H269" s="64"/>
      <c r="I269" s="64"/>
      <c r="J269" s="64"/>
      <c r="K269" s="64"/>
      <c r="L269" s="64"/>
    </row>
    <row r="270" spans="1:12" x14ac:dyDescent="0.25">
      <c r="A270" s="64"/>
      <c r="B270" s="64"/>
      <c r="C270" s="64"/>
      <c r="D270" s="64"/>
      <c r="E270" s="64"/>
      <c r="F270" s="64"/>
      <c r="G270" s="64"/>
      <c r="H270" s="64"/>
      <c r="I270" s="64"/>
      <c r="J270" s="64"/>
      <c r="K270" s="64"/>
      <c r="L270" s="64"/>
    </row>
    <row r="271" spans="1:12" x14ac:dyDescent="0.25">
      <c r="A271" s="64"/>
      <c r="B271" s="64"/>
      <c r="C271" s="64"/>
      <c r="D271" s="64"/>
      <c r="E271" s="64"/>
      <c r="F271" s="64"/>
      <c r="G271" s="64"/>
      <c r="H271" s="64"/>
      <c r="I271" s="64"/>
      <c r="J271" s="64"/>
      <c r="K271" s="64"/>
      <c r="L271" s="64"/>
    </row>
    <row r="272" spans="1:12" x14ac:dyDescent="0.25">
      <c r="A272" s="64"/>
      <c r="B272" s="64"/>
      <c r="C272" s="64"/>
      <c r="D272" s="64"/>
      <c r="E272" s="64"/>
      <c r="F272" s="64"/>
      <c r="G272" s="64"/>
      <c r="H272" s="64"/>
      <c r="I272" s="64"/>
      <c r="J272" s="64"/>
      <c r="K272" s="64"/>
      <c r="L272" s="64"/>
    </row>
    <row r="273" spans="1:12" x14ac:dyDescent="0.25">
      <c r="A273" s="64"/>
      <c r="B273" s="64"/>
      <c r="C273" s="64"/>
      <c r="D273" s="64"/>
      <c r="E273" s="64"/>
      <c r="F273" s="64"/>
      <c r="G273" s="64"/>
      <c r="H273" s="64"/>
      <c r="I273" s="64"/>
      <c r="J273" s="64"/>
      <c r="K273" s="64"/>
      <c r="L273" s="64"/>
    </row>
    <row r="274" spans="1:12" x14ac:dyDescent="0.25">
      <c r="A274" s="64"/>
      <c r="B274" s="64"/>
      <c r="C274" s="64"/>
      <c r="D274" s="64"/>
      <c r="E274" s="64"/>
      <c r="F274" s="64"/>
      <c r="G274" s="64"/>
      <c r="H274" s="64"/>
      <c r="I274" s="64"/>
      <c r="J274" s="64"/>
      <c r="K274" s="64"/>
      <c r="L274" s="64"/>
    </row>
    <row r="275" spans="1:12" x14ac:dyDescent="0.25">
      <c r="A275" s="64"/>
      <c r="B275" s="64"/>
      <c r="C275" s="64"/>
      <c r="D275" s="64"/>
      <c r="E275" s="64"/>
      <c r="F275" s="64"/>
      <c r="G275" s="64"/>
      <c r="H275" s="64"/>
      <c r="I275" s="64"/>
      <c r="J275" s="64"/>
      <c r="K275" s="64"/>
      <c r="L275" s="64"/>
    </row>
    <row r="276" spans="1:12" x14ac:dyDescent="0.25">
      <c r="A276" s="64"/>
      <c r="B276" s="64"/>
      <c r="C276" s="64"/>
      <c r="D276" s="64"/>
      <c r="E276" s="64"/>
      <c r="F276" s="64"/>
      <c r="G276" s="64"/>
      <c r="H276" s="64"/>
      <c r="I276" s="64"/>
      <c r="J276" s="64"/>
      <c r="K276" s="64"/>
      <c r="L276" s="64"/>
    </row>
    <row r="277" spans="1:12" x14ac:dyDescent="0.25">
      <c r="A277" s="64"/>
      <c r="B277" s="64"/>
      <c r="C277" s="64"/>
      <c r="D277" s="64"/>
      <c r="E277" s="64"/>
      <c r="F277" s="64"/>
      <c r="G277" s="64"/>
      <c r="H277" s="64"/>
      <c r="I277" s="64"/>
      <c r="J277" s="64"/>
      <c r="K277" s="64"/>
      <c r="L277" s="64"/>
    </row>
    <row r="278" spans="1:12" x14ac:dyDescent="0.25">
      <c r="A278" s="64"/>
      <c r="B278" s="64"/>
      <c r="C278" s="64"/>
      <c r="D278" s="64"/>
      <c r="E278" s="64"/>
      <c r="F278" s="64"/>
      <c r="G278" s="64"/>
      <c r="H278" s="64"/>
      <c r="I278" s="64"/>
      <c r="J278" s="64"/>
      <c r="K278" s="64"/>
      <c r="L278" s="64"/>
    </row>
    <row r="279" spans="1:12" x14ac:dyDescent="0.25">
      <c r="A279" s="64"/>
      <c r="B279" s="64"/>
      <c r="C279" s="64"/>
      <c r="D279" s="64"/>
      <c r="E279" s="64"/>
      <c r="F279" s="64"/>
      <c r="G279" s="64"/>
      <c r="H279" s="64"/>
      <c r="I279" s="64"/>
      <c r="J279" s="64"/>
      <c r="K279" s="64"/>
      <c r="L279" s="64"/>
    </row>
    <row r="280" spans="1:12" x14ac:dyDescent="0.25">
      <c r="A280" s="64"/>
      <c r="B280" s="64"/>
      <c r="C280" s="64"/>
      <c r="D280" s="64"/>
      <c r="E280" s="64"/>
      <c r="F280" s="64"/>
      <c r="G280" s="64"/>
      <c r="H280" s="64"/>
      <c r="I280" s="64"/>
      <c r="J280" s="64"/>
      <c r="K280" s="64"/>
      <c r="L280" s="64"/>
    </row>
    <row r="281" spans="1:12" x14ac:dyDescent="0.25">
      <c r="A281" s="64"/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</row>
    <row r="282" spans="1:12" x14ac:dyDescent="0.25">
      <c r="A282" s="64"/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</row>
    <row r="283" spans="1:12" x14ac:dyDescent="0.25">
      <c r="A283" s="64"/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</row>
    <row r="284" spans="1:12" x14ac:dyDescent="0.25">
      <c r="A284" s="64"/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</row>
    <row r="285" spans="1:12" x14ac:dyDescent="0.25">
      <c r="A285" s="64"/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</row>
    <row r="286" spans="1:12" x14ac:dyDescent="0.25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</row>
    <row r="287" spans="1:12" x14ac:dyDescent="0.25">
      <c r="A287" s="64"/>
      <c r="B287" s="64"/>
      <c r="C287" s="64"/>
      <c r="D287" s="64"/>
      <c r="E287" s="64"/>
      <c r="F287" s="64"/>
      <c r="G287" s="64"/>
      <c r="H287" s="64"/>
      <c r="I287" s="64"/>
      <c r="J287" s="64"/>
      <c r="K287" s="64"/>
      <c r="L287" s="64"/>
    </row>
    <row r="288" spans="1:12" x14ac:dyDescent="0.25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  <c r="L288" s="64"/>
    </row>
    <row r="289" spans="1:12" x14ac:dyDescent="0.25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  <c r="L289" s="64"/>
    </row>
    <row r="290" spans="1:12" x14ac:dyDescent="0.25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</row>
    <row r="291" spans="1:12" x14ac:dyDescent="0.25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  <c r="L291" s="64"/>
    </row>
    <row r="292" spans="1:12" x14ac:dyDescent="0.25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  <c r="L292" s="64"/>
    </row>
    <row r="293" spans="1:12" x14ac:dyDescent="0.25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  <c r="L293" s="64"/>
    </row>
    <row r="294" spans="1:12" x14ac:dyDescent="0.25">
      <c r="A294" s="64"/>
      <c r="B294" s="64"/>
      <c r="C294" s="64"/>
      <c r="D294" s="64"/>
      <c r="E294" s="64"/>
      <c r="F294" s="64"/>
      <c r="G294" s="64"/>
      <c r="H294" s="64"/>
      <c r="I294" s="64"/>
      <c r="J294" s="64"/>
      <c r="K294" s="64"/>
      <c r="L294" s="64"/>
    </row>
    <row r="295" spans="1:12" x14ac:dyDescent="0.25">
      <c r="A295" s="64"/>
      <c r="B295" s="64"/>
      <c r="C295" s="64"/>
      <c r="D295" s="64"/>
      <c r="E295" s="64"/>
      <c r="F295" s="64"/>
      <c r="G295" s="64"/>
      <c r="H295" s="64"/>
      <c r="I295" s="64"/>
      <c r="J295" s="64"/>
      <c r="K295" s="64"/>
      <c r="L295" s="64"/>
    </row>
    <row r="296" spans="1:12" x14ac:dyDescent="0.25">
      <c r="A296" s="64"/>
      <c r="B296" s="64"/>
      <c r="C296" s="64"/>
      <c r="D296" s="64"/>
      <c r="E296" s="64"/>
      <c r="F296" s="64"/>
      <c r="G296" s="64"/>
      <c r="H296" s="64"/>
      <c r="I296" s="64"/>
      <c r="J296" s="64"/>
      <c r="K296" s="64"/>
      <c r="L296" s="64"/>
    </row>
    <row r="297" spans="1:12" x14ac:dyDescent="0.25">
      <c r="A297" s="64"/>
      <c r="B297" s="64"/>
      <c r="C297" s="64"/>
      <c r="D297" s="64"/>
      <c r="E297" s="64"/>
      <c r="F297" s="64"/>
      <c r="G297" s="64"/>
      <c r="H297" s="64"/>
      <c r="I297" s="64"/>
      <c r="J297" s="64"/>
      <c r="K297" s="64"/>
      <c r="L297" s="64"/>
    </row>
    <row r="298" spans="1:12" x14ac:dyDescent="0.25">
      <c r="A298" s="64"/>
      <c r="B298" s="64"/>
      <c r="C298" s="64"/>
      <c r="D298" s="64"/>
      <c r="E298" s="64"/>
      <c r="F298" s="64"/>
      <c r="G298" s="64"/>
      <c r="H298" s="64"/>
      <c r="I298" s="64"/>
      <c r="J298" s="64"/>
      <c r="K298" s="64"/>
      <c r="L298" s="64"/>
    </row>
    <row r="299" spans="1:12" x14ac:dyDescent="0.25">
      <c r="A299" s="64"/>
      <c r="B299" s="64"/>
      <c r="C299" s="64"/>
      <c r="D299" s="64"/>
      <c r="E299" s="64"/>
      <c r="F299" s="64"/>
      <c r="G299" s="64"/>
      <c r="H299" s="64"/>
      <c r="I299" s="64"/>
      <c r="J299" s="64"/>
      <c r="K299" s="64"/>
      <c r="L299" s="64"/>
    </row>
    <row r="300" spans="1:12" x14ac:dyDescent="0.25">
      <c r="A300" s="64"/>
      <c r="B300" s="64"/>
      <c r="C300" s="64"/>
      <c r="D300" s="64"/>
      <c r="E300" s="64"/>
      <c r="F300" s="64"/>
      <c r="G300" s="64"/>
      <c r="H300" s="64"/>
      <c r="I300" s="64"/>
      <c r="J300" s="64"/>
      <c r="K300" s="64"/>
      <c r="L300" s="64"/>
    </row>
    <row r="301" spans="1:12" x14ac:dyDescent="0.25">
      <c r="A301" s="64"/>
      <c r="B301" s="64"/>
      <c r="C301" s="64"/>
      <c r="D301" s="64"/>
      <c r="E301" s="64"/>
      <c r="F301" s="64"/>
      <c r="G301" s="64"/>
      <c r="H301" s="64"/>
      <c r="I301" s="64"/>
      <c r="J301" s="64"/>
      <c r="K301" s="64"/>
      <c r="L301" s="64"/>
    </row>
    <row r="302" spans="1:12" x14ac:dyDescent="0.25">
      <c r="A302" s="64"/>
      <c r="B302" s="64"/>
      <c r="C302" s="64"/>
      <c r="D302" s="64"/>
      <c r="E302" s="64"/>
      <c r="F302" s="64"/>
      <c r="G302" s="64"/>
      <c r="H302" s="64"/>
      <c r="I302" s="64"/>
      <c r="J302" s="64"/>
      <c r="K302" s="64"/>
      <c r="L302" s="64"/>
    </row>
    <row r="303" spans="1:12" x14ac:dyDescent="0.25">
      <c r="A303" s="64"/>
      <c r="B303" s="64"/>
      <c r="C303" s="64"/>
      <c r="D303" s="64"/>
      <c r="E303" s="64"/>
      <c r="F303" s="64"/>
      <c r="G303" s="64"/>
      <c r="H303" s="64"/>
      <c r="I303" s="64"/>
      <c r="J303" s="64"/>
      <c r="K303" s="64"/>
      <c r="L303" s="64"/>
    </row>
    <row r="304" spans="1:12" x14ac:dyDescent="0.25">
      <c r="A304" s="64"/>
      <c r="B304" s="64"/>
      <c r="C304" s="64"/>
      <c r="D304" s="64"/>
      <c r="E304" s="64"/>
      <c r="F304" s="64"/>
      <c r="G304" s="64"/>
      <c r="H304" s="64"/>
      <c r="I304" s="64"/>
      <c r="J304" s="64"/>
      <c r="K304" s="64"/>
      <c r="L304" s="64"/>
    </row>
    <row r="305" spans="1:12" x14ac:dyDescent="0.25">
      <c r="A305" s="64"/>
      <c r="B305" s="64"/>
      <c r="C305" s="64"/>
      <c r="D305" s="64"/>
      <c r="E305" s="64"/>
      <c r="F305" s="64"/>
      <c r="G305" s="64"/>
      <c r="H305" s="64"/>
      <c r="I305" s="64"/>
      <c r="J305" s="64"/>
      <c r="K305" s="64"/>
      <c r="L305" s="64"/>
    </row>
    <row r="306" spans="1:12" x14ac:dyDescent="0.25">
      <c r="A306" s="64"/>
      <c r="B306" s="64"/>
      <c r="C306" s="64"/>
      <c r="D306" s="64"/>
      <c r="E306" s="64"/>
      <c r="F306" s="64"/>
      <c r="G306" s="64"/>
      <c r="H306" s="64"/>
      <c r="I306" s="64"/>
      <c r="J306" s="64"/>
      <c r="K306" s="64"/>
      <c r="L306" s="64"/>
    </row>
    <row r="307" spans="1:12" x14ac:dyDescent="0.25">
      <c r="A307" s="64"/>
      <c r="B307" s="64"/>
      <c r="C307" s="64"/>
      <c r="D307" s="64"/>
      <c r="E307" s="64"/>
      <c r="F307" s="64"/>
      <c r="G307" s="64"/>
      <c r="H307" s="64"/>
      <c r="I307" s="64"/>
      <c r="J307" s="64"/>
      <c r="K307" s="64"/>
      <c r="L307" s="64"/>
    </row>
    <row r="308" spans="1:12" x14ac:dyDescent="0.25">
      <c r="A308" s="64"/>
      <c r="B308" s="64"/>
      <c r="C308" s="64"/>
      <c r="D308" s="64"/>
      <c r="E308" s="64"/>
      <c r="F308" s="64"/>
      <c r="G308" s="64"/>
      <c r="H308" s="64"/>
      <c r="I308" s="64"/>
      <c r="J308" s="64"/>
      <c r="K308" s="64"/>
      <c r="L308" s="64"/>
    </row>
    <row r="309" spans="1:12" x14ac:dyDescent="0.25">
      <c r="A309" s="64"/>
      <c r="B309" s="64"/>
      <c r="C309" s="64"/>
      <c r="D309" s="64"/>
      <c r="E309" s="64"/>
      <c r="F309" s="64"/>
      <c r="G309" s="64"/>
      <c r="H309" s="64"/>
      <c r="I309" s="64"/>
      <c r="J309" s="64"/>
      <c r="K309" s="64"/>
      <c r="L309" s="64"/>
    </row>
    <row r="310" spans="1:12" x14ac:dyDescent="0.25">
      <c r="A310" s="64"/>
      <c r="B310" s="64"/>
      <c r="C310" s="64"/>
      <c r="D310" s="64"/>
      <c r="E310" s="64"/>
      <c r="F310" s="64"/>
      <c r="G310" s="64"/>
      <c r="H310" s="64"/>
      <c r="I310" s="64"/>
      <c r="J310" s="64"/>
      <c r="K310" s="64"/>
      <c r="L310" s="64"/>
    </row>
    <row r="311" spans="1:12" x14ac:dyDescent="0.25">
      <c r="A311" s="64"/>
      <c r="B311" s="64"/>
      <c r="C311" s="64"/>
      <c r="D311" s="64"/>
      <c r="E311" s="64"/>
      <c r="F311" s="64"/>
      <c r="G311" s="64"/>
      <c r="H311" s="64"/>
      <c r="I311" s="64"/>
      <c r="J311" s="64"/>
      <c r="K311" s="64"/>
      <c r="L311" s="64"/>
    </row>
    <row r="312" spans="1:12" x14ac:dyDescent="0.25">
      <c r="A312" s="64"/>
      <c r="B312" s="64"/>
      <c r="C312" s="64"/>
      <c r="D312" s="64"/>
      <c r="E312" s="64"/>
      <c r="F312" s="64"/>
      <c r="G312" s="64"/>
      <c r="H312" s="64"/>
      <c r="I312" s="64"/>
      <c r="J312" s="64"/>
      <c r="K312" s="64"/>
      <c r="L312" s="64"/>
    </row>
    <row r="313" spans="1:12" x14ac:dyDescent="0.25">
      <c r="A313" s="64"/>
      <c r="B313" s="64"/>
      <c r="C313" s="64"/>
      <c r="D313" s="64"/>
      <c r="E313" s="64"/>
      <c r="F313" s="64"/>
      <c r="G313" s="64"/>
      <c r="H313" s="64"/>
      <c r="I313" s="64"/>
      <c r="J313" s="64"/>
      <c r="K313" s="64"/>
      <c r="L313" s="64"/>
    </row>
    <row r="314" spans="1:12" x14ac:dyDescent="0.25">
      <c r="A314" s="64"/>
      <c r="B314" s="64"/>
      <c r="C314" s="64"/>
      <c r="D314" s="64"/>
      <c r="E314" s="64"/>
      <c r="F314" s="64"/>
      <c r="G314" s="64"/>
      <c r="H314" s="64"/>
      <c r="I314" s="64"/>
      <c r="J314" s="64"/>
      <c r="K314" s="64"/>
      <c r="L314" s="64"/>
    </row>
    <row r="315" spans="1:12" x14ac:dyDescent="0.25">
      <c r="A315" s="64"/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</row>
    <row r="316" spans="1:12" x14ac:dyDescent="0.25">
      <c r="A316" s="64"/>
      <c r="B316" s="64"/>
      <c r="C316" s="64"/>
      <c r="D316" s="64"/>
      <c r="E316" s="64"/>
      <c r="F316" s="64"/>
      <c r="G316" s="64"/>
      <c r="H316" s="64"/>
      <c r="I316" s="64"/>
      <c r="J316" s="64"/>
      <c r="K316" s="64"/>
      <c r="L316" s="64"/>
    </row>
    <row r="317" spans="1:12" x14ac:dyDescent="0.25">
      <c r="A317" s="64"/>
      <c r="B317" s="64"/>
      <c r="C317" s="64"/>
      <c r="D317" s="64"/>
      <c r="E317" s="64"/>
      <c r="F317" s="64"/>
      <c r="G317" s="64"/>
      <c r="H317" s="64"/>
      <c r="I317" s="64"/>
      <c r="J317" s="64"/>
      <c r="K317" s="64"/>
      <c r="L317" s="64"/>
    </row>
    <row r="318" spans="1:12" x14ac:dyDescent="0.25">
      <c r="A318" s="64"/>
      <c r="B318" s="64"/>
      <c r="C318" s="64"/>
      <c r="D318" s="64"/>
      <c r="E318" s="64"/>
      <c r="F318" s="64"/>
      <c r="G318" s="64"/>
      <c r="H318" s="64"/>
      <c r="I318" s="64"/>
      <c r="J318" s="64"/>
      <c r="K318" s="64"/>
      <c r="L318" s="64"/>
    </row>
    <row r="319" spans="1:12" x14ac:dyDescent="0.25">
      <c r="A319" s="64"/>
      <c r="B319" s="64"/>
      <c r="C319" s="64"/>
      <c r="D319" s="64"/>
      <c r="E319" s="64"/>
      <c r="F319" s="64"/>
      <c r="G319" s="64"/>
      <c r="H319" s="64"/>
      <c r="I319" s="64"/>
      <c r="J319" s="64"/>
      <c r="K319" s="64"/>
      <c r="L319" s="64"/>
    </row>
    <row r="320" spans="1:12" x14ac:dyDescent="0.25">
      <c r="A320" s="64"/>
      <c r="B320" s="64"/>
      <c r="C320" s="64"/>
      <c r="D320" s="64"/>
      <c r="E320" s="64"/>
      <c r="F320" s="64"/>
      <c r="G320" s="64"/>
      <c r="H320" s="64"/>
      <c r="I320" s="64"/>
      <c r="J320" s="64"/>
      <c r="K320" s="64"/>
      <c r="L320" s="64"/>
    </row>
    <row r="321" spans="1:12" x14ac:dyDescent="0.25">
      <c r="A321" s="64"/>
      <c r="B321" s="64"/>
      <c r="C321" s="64"/>
      <c r="D321" s="64"/>
      <c r="E321" s="64"/>
      <c r="F321" s="64"/>
      <c r="G321" s="64"/>
      <c r="H321" s="64"/>
      <c r="I321" s="64"/>
      <c r="J321" s="64"/>
      <c r="K321" s="64"/>
      <c r="L321" s="64"/>
    </row>
    <row r="322" spans="1:12" x14ac:dyDescent="0.25">
      <c r="A322" s="64"/>
      <c r="B322" s="64"/>
      <c r="C322" s="64"/>
      <c r="D322" s="64"/>
      <c r="E322" s="64"/>
      <c r="F322" s="64"/>
      <c r="G322" s="64"/>
      <c r="H322" s="64"/>
      <c r="I322" s="64"/>
      <c r="J322" s="64"/>
      <c r="K322" s="64"/>
      <c r="L322" s="64"/>
    </row>
    <row r="323" spans="1:12" x14ac:dyDescent="0.25">
      <c r="A323" s="64"/>
      <c r="B323" s="64"/>
      <c r="C323" s="64"/>
      <c r="D323" s="64"/>
      <c r="E323" s="64"/>
      <c r="F323" s="64"/>
      <c r="G323" s="64"/>
      <c r="H323" s="64"/>
      <c r="I323" s="64"/>
      <c r="J323" s="64"/>
      <c r="K323" s="64"/>
      <c r="L323" s="64"/>
    </row>
    <row r="324" spans="1:12" x14ac:dyDescent="0.25">
      <c r="A324" s="64"/>
      <c r="B324" s="64"/>
      <c r="C324" s="64"/>
      <c r="D324" s="64"/>
      <c r="E324" s="64"/>
      <c r="F324" s="64"/>
      <c r="G324" s="64"/>
      <c r="H324" s="64"/>
      <c r="I324" s="64"/>
      <c r="J324" s="64"/>
      <c r="K324" s="64"/>
      <c r="L324" s="64"/>
    </row>
    <row r="325" spans="1:12" x14ac:dyDescent="0.25">
      <c r="A325" s="64"/>
      <c r="B325" s="64"/>
      <c r="C325" s="64"/>
      <c r="D325" s="64"/>
      <c r="E325" s="64"/>
      <c r="F325" s="64"/>
      <c r="G325" s="64"/>
      <c r="H325" s="64"/>
      <c r="I325" s="64"/>
      <c r="J325" s="64"/>
      <c r="K325" s="64"/>
      <c r="L325" s="64"/>
    </row>
    <row r="326" spans="1:12" x14ac:dyDescent="0.25">
      <c r="A326" s="64"/>
      <c r="B326" s="64"/>
      <c r="C326" s="64"/>
      <c r="D326" s="64"/>
      <c r="E326" s="64"/>
      <c r="F326" s="64"/>
      <c r="G326" s="64"/>
      <c r="H326" s="64"/>
      <c r="I326" s="64"/>
      <c r="J326" s="64"/>
      <c r="K326" s="64"/>
      <c r="L326" s="64"/>
    </row>
    <row r="327" spans="1:12" x14ac:dyDescent="0.25">
      <c r="A327" s="64"/>
      <c r="B327" s="64"/>
      <c r="C327" s="64"/>
      <c r="D327" s="64"/>
      <c r="E327" s="64"/>
      <c r="F327" s="64"/>
      <c r="G327" s="64"/>
      <c r="H327" s="64"/>
      <c r="I327" s="64"/>
      <c r="J327" s="64"/>
      <c r="K327" s="64"/>
      <c r="L327" s="64"/>
    </row>
    <row r="328" spans="1:12" x14ac:dyDescent="0.25">
      <c r="A328" s="64"/>
      <c r="B328" s="64"/>
      <c r="C328" s="64"/>
      <c r="D328" s="64"/>
      <c r="E328" s="64"/>
      <c r="F328" s="64"/>
      <c r="G328" s="64"/>
      <c r="H328" s="64"/>
      <c r="I328" s="64"/>
      <c r="J328" s="64"/>
      <c r="K328" s="64"/>
      <c r="L328" s="64"/>
    </row>
    <row r="329" spans="1:12" x14ac:dyDescent="0.25">
      <c r="A329" s="64"/>
      <c r="B329" s="64"/>
      <c r="C329" s="64"/>
      <c r="D329" s="64"/>
      <c r="E329" s="64"/>
      <c r="F329" s="64"/>
      <c r="G329" s="64"/>
      <c r="H329" s="64"/>
      <c r="I329" s="64"/>
      <c r="J329" s="64"/>
      <c r="K329" s="64"/>
      <c r="L329" s="64"/>
    </row>
    <row r="330" spans="1:12" x14ac:dyDescent="0.25">
      <c r="A330" s="64"/>
      <c r="B330" s="64"/>
      <c r="C330" s="64"/>
      <c r="D330" s="64"/>
      <c r="E330" s="64"/>
      <c r="F330" s="64"/>
      <c r="G330" s="64"/>
      <c r="H330" s="64"/>
      <c r="I330" s="64"/>
      <c r="J330" s="64"/>
      <c r="K330" s="64"/>
      <c r="L330" s="64"/>
    </row>
    <row r="331" spans="1:12" x14ac:dyDescent="0.25">
      <c r="A331" s="64"/>
      <c r="B331" s="64"/>
      <c r="C331" s="64"/>
      <c r="D331" s="64"/>
      <c r="E331" s="64"/>
      <c r="F331" s="64"/>
      <c r="G331" s="64"/>
      <c r="H331" s="64"/>
      <c r="I331" s="64"/>
      <c r="J331" s="64"/>
      <c r="K331" s="64"/>
      <c r="L331" s="64"/>
    </row>
    <row r="332" spans="1:12" x14ac:dyDescent="0.25">
      <c r="A332" s="64"/>
      <c r="B332" s="64"/>
      <c r="C332" s="64"/>
      <c r="D332" s="64"/>
      <c r="E332" s="64"/>
      <c r="F332" s="64"/>
      <c r="G332" s="64"/>
      <c r="H332" s="64"/>
      <c r="I332" s="64"/>
      <c r="J332" s="64"/>
      <c r="K332" s="64"/>
      <c r="L332" s="64"/>
    </row>
    <row r="333" spans="1:12" x14ac:dyDescent="0.25">
      <c r="A333" s="64"/>
      <c r="B333" s="64"/>
      <c r="C333" s="64"/>
      <c r="D333" s="64"/>
      <c r="E333" s="64"/>
      <c r="F333" s="64"/>
      <c r="G333" s="64"/>
      <c r="H333" s="64"/>
      <c r="I333" s="64"/>
      <c r="J333" s="64"/>
      <c r="K333" s="64"/>
      <c r="L333" s="64"/>
    </row>
    <row r="334" spans="1:12" x14ac:dyDescent="0.25">
      <c r="A334" s="64"/>
      <c r="B334" s="64"/>
      <c r="C334" s="64"/>
      <c r="D334" s="64"/>
      <c r="E334" s="64"/>
      <c r="F334" s="64"/>
      <c r="G334" s="64"/>
      <c r="H334" s="64"/>
      <c r="I334" s="64"/>
      <c r="J334" s="64"/>
      <c r="K334" s="64"/>
      <c r="L334" s="64"/>
    </row>
    <row r="335" spans="1:12" x14ac:dyDescent="0.25">
      <c r="A335" s="64"/>
      <c r="B335" s="64"/>
      <c r="C335" s="64"/>
      <c r="D335" s="64"/>
      <c r="E335" s="64"/>
      <c r="F335" s="64"/>
      <c r="G335" s="64"/>
      <c r="H335" s="64"/>
      <c r="I335" s="64"/>
      <c r="J335" s="64"/>
      <c r="K335" s="64"/>
      <c r="L335" s="64"/>
    </row>
    <row r="336" spans="1:12" x14ac:dyDescent="0.25">
      <c r="A336" s="64"/>
      <c r="B336" s="64"/>
      <c r="C336" s="64"/>
      <c r="D336" s="64"/>
      <c r="E336" s="64"/>
      <c r="F336" s="64"/>
      <c r="G336" s="64"/>
      <c r="H336" s="64"/>
      <c r="I336" s="64"/>
      <c r="J336" s="64"/>
      <c r="K336" s="64"/>
      <c r="L336" s="64"/>
    </row>
    <row r="337" spans="1:12" x14ac:dyDescent="0.25">
      <c r="A337" s="64"/>
      <c r="B337" s="64"/>
      <c r="C337" s="64"/>
      <c r="D337" s="64"/>
      <c r="E337" s="64"/>
      <c r="F337" s="64"/>
      <c r="G337" s="64"/>
      <c r="H337" s="64"/>
      <c r="I337" s="64"/>
      <c r="J337" s="64"/>
      <c r="K337" s="64"/>
      <c r="L337" s="64"/>
    </row>
    <row r="338" spans="1:12" x14ac:dyDescent="0.25">
      <c r="A338" s="64"/>
      <c r="B338" s="64"/>
      <c r="C338" s="64"/>
      <c r="D338" s="64"/>
      <c r="E338" s="64"/>
      <c r="F338" s="64"/>
      <c r="G338" s="64"/>
      <c r="H338" s="64"/>
      <c r="I338" s="64"/>
      <c r="J338" s="64"/>
      <c r="K338" s="64"/>
      <c r="L338" s="64"/>
    </row>
    <row r="339" spans="1:12" x14ac:dyDescent="0.25">
      <c r="A339" s="64"/>
      <c r="B339" s="64"/>
      <c r="C339" s="64"/>
      <c r="D339" s="64"/>
      <c r="E339" s="64"/>
      <c r="F339" s="64"/>
      <c r="G339" s="64"/>
      <c r="H339" s="64"/>
      <c r="I339" s="64"/>
      <c r="J339" s="64"/>
      <c r="K339" s="64"/>
      <c r="L339" s="64"/>
    </row>
    <row r="340" spans="1:12" x14ac:dyDescent="0.25">
      <c r="A340" s="64"/>
      <c r="B340" s="64"/>
      <c r="C340" s="64"/>
      <c r="D340" s="64"/>
      <c r="E340" s="64"/>
      <c r="F340" s="64"/>
      <c r="G340" s="64"/>
      <c r="H340" s="64"/>
      <c r="I340" s="64"/>
      <c r="J340" s="64"/>
      <c r="K340" s="64"/>
      <c r="L340" s="64"/>
    </row>
    <row r="341" spans="1:12" x14ac:dyDescent="0.25">
      <c r="A341" s="64"/>
      <c r="B341" s="64"/>
      <c r="C341" s="64"/>
      <c r="D341" s="64"/>
      <c r="E341" s="64"/>
      <c r="F341" s="64"/>
      <c r="G341" s="64"/>
      <c r="H341" s="64"/>
      <c r="I341" s="64"/>
      <c r="J341" s="64"/>
      <c r="K341" s="64"/>
      <c r="L341" s="64"/>
    </row>
    <row r="342" spans="1:12" x14ac:dyDescent="0.25">
      <c r="A342" s="64"/>
      <c r="B342" s="64"/>
      <c r="C342" s="64"/>
      <c r="D342" s="64"/>
      <c r="E342" s="64"/>
      <c r="F342" s="64"/>
      <c r="G342" s="64"/>
      <c r="H342" s="64"/>
      <c r="I342" s="64"/>
      <c r="J342" s="64"/>
      <c r="K342" s="64"/>
      <c r="L342" s="64"/>
    </row>
    <row r="343" spans="1:12" x14ac:dyDescent="0.25">
      <c r="A343" s="64"/>
      <c r="B343" s="64"/>
      <c r="C343" s="64"/>
      <c r="D343" s="64"/>
      <c r="E343" s="64"/>
      <c r="F343" s="64"/>
      <c r="G343" s="64"/>
      <c r="H343" s="64"/>
      <c r="I343" s="64"/>
      <c r="J343" s="64"/>
      <c r="K343" s="64"/>
      <c r="L343" s="64"/>
    </row>
    <row r="344" spans="1:12" x14ac:dyDescent="0.25">
      <c r="A344" s="64"/>
      <c r="B344" s="64"/>
      <c r="C344" s="64"/>
      <c r="D344" s="64"/>
      <c r="E344" s="64"/>
      <c r="F344" s="64"/>
      <c r="G344" s="64"/>
      <c r="H344" s="64"/>
      <c r="I344" s="64"/>
      <c r="J344" s="64"/>
      <c r="K344" s="64"/>
      <c r="L344" s="64"/>
    </row>
    <row r="345" spans="1:12" x14ac:dyDescent="0.25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</row>
    <row r="346" spans="1:12" x14ac:dyDescent="0.25">
      <c r="A346" s="64"/>
      <c r="B346" s="64"/>
      <c r="C346" s="64"/>
      <c r="D346" s="64"/>
      <c r="E346" s="64"/>
      <c r="F346" s="64"/>
      <c r="G346" s="64"/>
      <c r="H346" s="64"/>
      <c r="I346" s="64"/>
      <c r="J346" s="64"/>
      <c r="K346" s="64"/>
      <c r="L346" s="64"/>
    </row>
    <row r="347" spans="1:12" x14ac:dyDescent="0.25">
      <c r="A347" s="64"/>
      <c r="B347" s="64"/>
      <c r="C347" s="64"/>
      <c r="D347" s="64"/>
      <c r="E347" s="64"/>
      <c r="F347" s="64"/>
      <c r="G347" s="64"/>
      <c r="H347" s="64"/>
      <c r="I347" s="64"/>
      <c r="J347" s="64"/>
      <c r="K347" s="64"/>
      <c r="L347" s="64"/>
    </row>
    <row r="348" spans="1:12" x14ac:dyDescent="0.25">
      <c r="A348" s="64"/>
      <c r="B348" s="64"/>
      <c r="C348" s="64"/>
      <c r="D348" s="64"/>
      <c r="E348" s="64"/>
      <c r="F348" s="64"/>
      <c r="G348" s="64"/>
      <c r="H348" s="64"/>
      <c r="I348" s="64"/>
      <c r="J348" s="64"/>
      <c r="K348" s="64"/>
      <c r="L348" s="64"/>
    </row>
    <row r="349" spans="1:12" x14ac:dyDescent="0.25">
      <c r="A349" s="64"/>
      <c r="B349" s="64"/>
      <c r="C349" s="64"/>
      <c r="D349" s="64"/>
      <c r="E349" s="64"/>
      <c r="F349" s="64"/>
      <c r="G349" s="64"/>
      <c r="H349" s="64"/>
      <c r="I349" s="64"/>
      <c r="J349" s="64"/>
      <c r="K349" s="64"/>
      <c r="L349" s="64"/>
    </row>
    <row r="350" spans="1:12" x14ac:dyDescent="0.25">
      <c r="A350" s="64"/>
      <c r="B350" s="64"/>
      <c r="C350" s="64"/>
      <c r="D350" s="64"/>
      <c r="E350" s="64"/>
      <c r="F350" s="64"/>
      <c r="G350" s="64"/>
      <c r="H350" s="64"/>
      <c r="I350" s="64"/>
      <c r="J350" s="64"/>
      <c r="K350" s="64"/>
      <c r="L350" s="64"/>
    </row>
    <row r="351" spans="1:12" x14ac:dyDescent="0.25">
      <c r="A351" s="64"/>
      <c r="B351" s="64"/>
      <c r="C351" s="64"/>
      <c r="D351" s="64"/>
      <c r="E351" s="64"/>
      <c r="F351" s="64"/>
      <c r="G351" s="64"/>
      <c r="H351" s="64"/>
      <c r="I351" s="64"/>
      <c r="J351" s="64"/>
      <c r="K351" s="64"/>
      <c r="L351" s="64"/>
    </row>
    <row r="352" spans="1:12" x14ac:dyDescent="0.25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  <c r="L352" s="64"/>
    </row>
    <row r="353" spans="1:12" x14ac:dyDescent="0.25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  <c r="L353" s="64"/>
    </row>
    <row r="354" spans="1:12" x14ac:dyDescent="0.25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  <c r="L354" s="64"/>
    </row>
    <row r="355" spans="1:12" x14ac:dyDescent="0.25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  <c r="L355" s="64"/>
    </row>
    <row r="356" spans="1:12" x14ac:dyDescent="0.25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  <c r="L356" s="64"/>
    </row>
    <row r="357" spans="1:12" x14ac:dyDescent="0.25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  <c r="L357" s="64"/>
    </row>
    <row r="358" spans="1:12" x14ac:dyDescent="0.25">
      <c r="A358" s="64"/>
      <c r="B358" s="64"/>
      <c r="C358" s="64"/>
      <c r="D358" s="64"/>
      <c r="E358" s="64"/>
      <c r="F358" s="64"/>
      <c r="G358" s="64"/>
      <c r="H358" s="64"/>
      <c r="I358" s="64"/>
      <c r="J358" s="64"/>
      <c r="K358" s="64"/>
      <c r="L358" s="64"/>
    </row>
    <row r="359" spans="1:12" x14ac:dyDescent="0.25">
      <c r="A359" s="64"/>
      <c r="B359" s="64"/>
      <c r="C359" s="64"/>
      <c r="D359" s="64"/>
      <c r="E359" s="64"/>
      <c r="F359" s="64"/>
      <c r="G359" s="64"/>
      <c r="H359" s="64"/>
      <c r="I359" s="64"/>
      <c r="J359" s="64"/>
      <c r="K359" s="64"/>
      <c r="L359" s="64"/>
    </row>
    <row r="360" spans="1:12" x14ac:dyDescent="0.25">
      <c r="A360" s="64"/>
      <c r="B360" s="64"/>
      <c r="C360" s="64"/>
      <c r="D360" s="64"/>
      <c r="E360" s="64"/>
      <c r="F360" s="64"/>
      <c r="G360" s="64"/>
      <c r="H360" s="64"/>
      <c r="I360" s="64"/>
      <c r="J360" s="64"/>
      <c r="K360" s="64"/>
      <c r="L360" s="64"/>
    </row>
    <row r="361" spans="1:12" x14ac:dyDescent="0.25">
      <c r="A361" s="64"/>
      <c r="B361" s="64"/>
      <c r="C361" s="64"/>
      <c r="D361" s="64"/>
      <c r="E361" s="64"/>
      <c r="F361" s="64"/>
      <c r="G361" s="64"/>
      <c r="H361" s="64"/>
      <c r="I361" s="64"/>
      <c r="J361" s="64"/>
      <c r="K361" s="64"/>
      <c r="L361" s="64"/>
    </row>
    <row r="362" spans="1:12" x14ac:dyDescent="0.25">
      <c r="A362" s="64"/>
      <c r="B362" s="64"/>
      <c r="C362" s="64"/>
      <c r="D362" s="64"/>
      <c r="E362" s="64"/>
      <c r="F362" s="64"/>
      <c r="G362" s="64"/>
      <c r="H362" s="64"/>
      <c r="I362" s="64"/>
      <c r="J362" s="64"/>
      <c r="K362" s="64"/>
      <c r="L362" s="64"/>
    </row>
    <row r="363" spans="1:12" x14ac:dyDescent="0.25">
      <c r="A363" s="64"/>
      <c r="B363" s="64"/>
      <c r="C363" s="64"/>
      <c r="D363" s="64"/>
      <c r="E363" s="64"/>
      <c r="F363" s="64"/>
      <c r="G363" s="64"/>
      <c r="H363" s="64"/>
      <c r="I363" s="64"/>
      <c r="J363" s="64"/>
      <c r="K363" s="64"/>
      <c r="L363" s="64"/>
    </row>
    <row r="364" spans="1:12" x14ac:dyDescent="0.25">
      <c r="A364" s="64"/>
      <c r="B364" s="64"/>
      <c r="C364" s="64"/>
      <c r="D364" s="64"/>
      <c r="E364" s="64"/>
      <c r="F364" s="64"/>
      <c r="G364" s="64"/>
      <c r="H364" s="64"/>
      <c r="I364" s="64"/>
      <c r="J364" s="64"/>
      <c r="K364" s="64"/>
      <c r="L364" s="64"/>
    </row>
    <row r="365" spans="1:12" x14ac:dyDescent="0.25">
      <c r="A365" s="64"/>
      <c r="B365" s="64"/>
      <c r="C365" s="64"/>
      <c r="D365" s="64"/>
      <c r="E365" s="64"/>
      <c r="F365" s="64"/>
      <c r="G365" s="64"/>
      <c r="H365" s="64"/>
      <c r="I365" s="64"/>
      <c r="J365" s="64"/>
      <c r="K365" s="64"/>
      <c r="L365" s="64"/>
    </row>
    <row r="366" spans="1:12" x14ac:dyDescent="0.25">
      <c r="A366" s="64"/>
      <c r="B366" s="64"/>
      <c r="C366" s="64"/>
      <c r="D366" s="64"/>
      <c r="E366" s="64"/>
      <c r="F366" s="64"/>
      <c r="G366" s="64"/>
      <c r="H366" s="64"/>
      <c r="I366" s="64"/>
      <c r="J366" s="64"/>
      <c r="K366" s="64"/>
      <c r="L366" s="64"/>
    </row>
    <row r="367" spans="1:12" x14ac:dyDescent="0.25">
      <c r="A367" s="64"/>
      <c r="B367" s="64"/>
      <c r="C367" s="64"/>
      <c r="D367" s="64"/>
      <c r="E367" s="64"/>
      <c r="F367" s="64"/>
      <c r="G367" s="64"/>
      <c r="H367" s="64"/>
      <c r="I367" s="64"/>
      <c r="J367" s="64"/>
      <c r="K367" s="64"/>
      <c r="L367" s="64"/>
    </row>
    <row r="368" spans="1:12" x14ac:dyDescent="0.25">
      <c r="A368" s="64"/>
      <c r="B368" s="64"/>
      <c r="C368" s="64"/>
      <c r="D368" s="64"/>
      <c r="E368" s="64"/>
      <c r="F368" s="64"/>
      <c r="G368" s="64"/>
      <c r="H368" s="64"/>
      <c r="I368" s="64"/>
      <c r="J368" s="64"/>
      <c r="K368" s="64"/>
      <c r="L368" s="64"/>
    </row>
    <row r="369" spans="1:12" x14ac:dyDescent="0.25">
      <c r="A369" s="64"/>
      <c r="B369" s="64"/>
      <c r="C369" s="64"/>
      <c r="D369" s="64"/>
      <c r="E369" s="64"/>
      <c r="F369" s="64"/>
      <c r="G369" s="64"/>
      <c r="H369" s="64"/>
      <c r="I369" s="64"/>
      <c r="J369" s="64"/>
      <c r="K369" s="64"/>
      <c r="L369" s="64"/>
    </row>
    <row r="370" spans="1:12" x14ac:dyDescent="0.25">
      <c r="A370" s="64"/>
      <c r="B370" s="64"/>
      <c r="C370" s="64"/>
      <c r="D370" s="64"/>
      <c r="E370" s="64"/>
      <c r="F370" s="64"/>
      <c r="G370" s="64"/>
      <c r="H370" s="64"/>
      <c r="I370" s="64"/>
      <c r="J370" s="64"/>
      <c r="K370" s="64"/>
      <c r="L370" s="64"/>
    </row>
    <row r="371" spans="1:12" x14ac:dyDescent="0.25">
      <c r="A371" s="64"/>
      <c r="B371" s="64"/>
      <c r="C371" s="64"/>
      <c r="D371" s="64"/>
      <c r="E371" s="64"/>
      <c r="F371" s="64"/>
      <c r="G371" s="64"/>
      <c r="H371" s="64"/>
      <c r="I371" s="64"/>
      <c r="J371" s="64"/>
      <c r="K371" s="64"/>
      <c r="L371" s="64"/>
    </row>
    <row r="372" spans="1:12" x14ac:dyDescent="0.25">
      <c r="A372" s="64"/>
      <c r="B372" s="64"/>
      <c r="C372" s="64"/>
      <c r="D372" s="64"/>
      <c r="E372" s="64"/>
      <c r="F372" s="64"/>
      <c r="G372" s="64"/>
      <c r="H372" s="64"/>
      <c r="I372" s="64"/>
      <c r="J372" s="64"/>
      <c r="K372" s="64"/>
      <c r="L372" s="64"/>
    </row>
    <row r="373" spans="1:12" x14ac:dyDescent="0.25">
      <c r="A373" s="64"/>
      <c r="B373" s="64"/>
      <c r="C373" s="64"/>
      <c r="D373" s="64"/>
      <c r="E373" s="64"/>
      <c r="F373" s="64"/>
      <c r="G373" s="64"/>
      <c r="H373" s="64"/>
      <c r="I373" s="64"/>
      <c r="J373" s="64"/>
      <c r="K373" s="64"/>
      <c r="L373" s="64"/>
    </row>
    <row r="374" spans="1:12" x14ac:dyDescent="0.25">
      <c r="A374" s="64"/>
      <c r="B374" s="64"/>
      <c r="C374" s="64"/>
      <c r="D374" s="64"/>
      <c r="E374" s="64"/>
      <c r="F374" s="64"/>
      <c r="G374" s="64"/>
      <c r="H374" s="64"/>
      <c r="I374" s="64"/>
      <c r="J374" s="64"/>
      <c r="K374" s="64"/>
      <c r="L374" s="64"/>
    </row>
    <row r="375" spans="1:12" x14ac:dyDescent="0.25">
      <c r="A375" s="64"/>
      <c r="B375" s="64"/>
      <c r="C375" s="64"/>
      <c r="D375" s="64"/>
      <c r="E375" s="64"/>
      <c r="F375" s="64"/>
      <c r="G375" s="64"/>
      <c r="H375" s="64"/>
      <c r="I375" s="64"/>
      <c r="J375" s="64"/>
      <c r="K375" s="64"/>
      <c r="L375" s="64"/>
    </row>
    <row r="376" spans="1:12" x14ac:dyDescent="0.25">
      <c r="A376" s="64"/>
      <c r="B376" s="64"/>
      <c r="C376" s="64"/>
      <c r="D376" s="64"/>
      <c r="E376" s="64"/>
      <c r="F376" s="64"/>
      <c r="G376" s="64"/>
      <c r="H376" s="64"/>
      <c r="I376" s="64"/>
      <c r="J376" s="64"/>
      <c r="K376" s="64"/>
      <c r="L376" s="64"/>
    </row>
    <row r="377" spans="1:12" x14ac:dyDescent="0.25">
      <c r="A377" s="64"/>
      <c r="B377" s="64"/>
      <c r="C377" s="64"/>
      <c r="D377" s="64"/>
      <c r="E377" s="64"/>
      <c r="F377" s="64"/>
      <c r="G377" s="64"/>
      <c r="H377" s="64"/>
      <c r="I377" s="64"/>
      <c r="J377" s="64"/>
      <c r="K377" s="64"/>
      <c r="L377" s="64"/>
    </row>
    <row r="378" spans="1:12" x14ac:dyDescent="0.25">
      <c r="A378" s="64"/>
      <c r="B378" s="64"/>
      <c r="C378" s="64"/>
      <c r="D378" s="64"/>
      <c r="E378" s="64"/>
      <c r="F378" s="64"/>
      <c r="G378" s="64"/>
      <c r="H378" s="64"/>
      <c r="I378" s="64"/>
      <c r="J378" s="64"/>
      <c r="K378" s="64"/>
      <c r="L378" s="64"/>
    </row>
    <row r="379" spans="1:12" x14ac:dyDescent="0.25">
      <c r="A379" s="64"/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</row>
    <row r="380" spans="1:12" x14ac:dyDescent="0.25">
      <c r="A380" s="64"/>
      <c r="B380" s="64"/>
      <c r="C380" s="64"/>
      <c r="D380" s="64"/>
      <c r="E380" s="64"/>
      <c r="F380" s="64"/>
      <c r="G380" s="64"/>
      <c r="H380" s="64"/>
      <c r="I380" s="64"/>
      <c r="J380" s="64"/>
      <c r="K380" s="64"/>
      <c r="L380" s="64"/>
    </row>
    <row r="381" spans="1:12" x14ac:dyDescent="0.25">
      <c r="A381" s="64"/>
      <c r="B381" s="64"/>
      <c r="C381" s="64"/>
      <c r="D381" s="64"/>
      <c r="E381" s="64"/>
      <c r="F381" s="64"/>
      <c r="G381" s="64"/>
      <c r="H381" s="64"/>
      <c r="I381" s="64"/>
      <c r="J381" s="64"/>
      <c r="K381" s="64"/>
      <c r="L381" s="64"/>
    </row>
    <row r="382" spans="1:12" x14ac:dyDescent="0.25">
      <c r="A382" s="64"/>
      <c r="B382" s="64"/>
      <c r="C382" s="64"/>
      <c r="D382" s="64"/>
      <c r="E382" s="64"/>
      <c r="F382" s="64"/>
      <c r="G382" s="64"/>
      <c r="H382" s="64"/>
      <c r="I382" s="64"/>
      <c r="J382" s="64"/>
      <c r="K382" s="64"/>
      <c r="L382" s="64"/>
    </row>
    <row r="383" spans="1:12" x14ac:dyDescent="0.25">
      <c r="A383" s="64"/>
      <c r="B383" s="64"/>
      <c r="C383" s="64"/>
      <c r="D383" s="64"/>
      <c r="E383" s="64"/>
      <c r="F383" s="64"/>
      <c r="G383" s="64"/>
      <c r="H383" s="64"/>
      <c r="I383" s="64"/>
      <c r="J383" s="64"/>
      <c r="K383" s="64"/>
      <c r="L383" s="64"/>
    </row>
    <row r="384" spans="1:12" x14ac:dyDescent="0.25">
      <c r="A384" s="64"/>
      <c r="B384" s="64"/>
      <c r="C384" s="64"/>
      <c r="D384" s="64"/>
      <c r="E384" s="64"/>
      <c r="F384" s="64"/>
      <c r="G384" s="64"/>
      <c r="H384" s="64"/>
      <c r="I384" s="64"/>
      <c r="J384" s="64"/>
      <c r="K384" s="64"/>
      <c r="L384" s="64"/>
    </row>
    <row r="385" spans="1:12" x14ac:dyDescent="0.25">
      <c r="A385" s="64"/>
      <c r="B385" s="64"/>
      <c r="C385" s="64"/>
      <c r="D385" s="64"/>
      <c r="E385" s="64"/>
      <c r="F385" s="64"/>
      <c r="G385" s="64"/>
      <c r="H385" s="64"/>
      <c r="I385" s="64"/>
      <c r="J385" s="64"/>
      <c r="K385" s="64"/>
      <c r="L385" s="64"/>
    </row>
    <row r="386" spans="1:12" x14ac:dyDescent="0.25">
      <c r="A386" s="64"/>
      <c r="B386" s="64"/>
      <c r="C386" s="64"/>
      <c r="D386" s="64"/>
      <c r="E386" s="64"/>
      <c r="F386" s="64"/>
      <c r="G386" s="64"/>
      <c r="H386" s="64"/>
      <c r="I386" s="64"/>
      <c r="J386" s="64"/>
      <c r="K386" s="64"/>
      <c r="L386" s="64"/>
    </row>
    <row r="387" spans="1:12" x14ac:dyDescent="0.25">
      <c r="A387" s="64"/>
      <c r="B387" s="64"/>
      <c r="C387" s="64"/>
      <c r="D387" s="64"/>
      <c r="E387" s="64"/>
      <c r="F387" s="64"/>
      <c r="G387" s="64"/>
      <c r="H387" s="64"/>
      <c r="I387" s="64"/>
      <c r="J387" s="64"/>
      <c r="K387" s="64"/>
      <c r="L387" s="64"/>
    </row>
    <row r="388" spans="1:12" x14ac:dyDescent="0.25">
      <c r="A388" s="64"/>
      <c r="B388" s="64"/>
      <c r="C388" s="64"/>
      <c r="D388" s="64"/>
      <c r="E388" s="64"/>
      <c r="F388" s="64"/>
      <c r="G388" s="64"/>
      <c r="H388" s="64"/>
      <c r="I388" s="64"/>
      <c r="J388" s="64"/>
      <c r="K388" s="64"/>
      <c r="L388" s="64"/>
    </row>
    <row r="389" spans="1:12" x14ac:dyDescent="0.25">
      <c r="A389" s="64"/>
      <c r="B389" s="64"/>
      <c r="C389" s="64"/>
      <c r="D389" s="64"/>
      <c r="E389" s="64"/>
      <c r="F389" s="64"/>
      <c r="G389" s="64"/>
      <c r="H389" s="64"/>
      <c r="I389" s="64"/>
      <c r="J389" s="64"/>
      <c r="K389" s="64"/>
      <c r="L389" s="64"/>
    </row>
    <row r="390" spans="1:12" x14ac:dyDescent="0.25">
      <c r="A390" s="64"/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</row>
    <row r="391" spans="1:12" x14ac:dyDescent="0.25">
      <c r="A391" s="64"/>
      <c r="B391" s="64"/>
      <c r="C391" s="64"/>
      <c r="D391" s="64"/>
      <c r="E391" s="64"/>
      <c r="F391" s="64"/>
      <c r="G391" s="64"/>
      <c r="H391" s="64"/>
      <c r="I391" s="64"/>
      <c r="J391" s="64"/>
      <c r="K391" s="64"/>
      <c r="L391" s="64"/>
    </row>
    <row r="392" spans="1:12" x14ac:dyDescent="0.25">
      <c r="A392" s="64"/>
      <c r="B392" s="64"/>
      <c r="C392" s="64"/>
      <c r="D392" s="64"/>
      <c r="E392" s="64"/>
      <c r="F392" s="64"/>
      <c r="G392" s="64"/>
      <c r="H392" s="64"/>
      <c r="I392" s="64"/>
      <c r="J392" s="64"/>
      <c r="K392" s="64"/>
      <c r="L392" s="64"/>
    </row>
    <row r="393" spans="1:12" x14ac:dyDescent="0.25">
      <c r="A393" s="64"/>
      <c r="B393" s="64"/>
      <c r="C393" s="64"/>
      <c r="D393" s="64"/>
      <c r="E393" s="64"/>
      <c r="F393" s="64"/>
      <c r="G393" s="64"/>
      <c r="H393" s="64"/>
      <c r="I393" s="64"/>
      <c r="J393" s="64"/>
      <c r="K393" s="64"/>
      <c r="L393" s="64"/>
    </row>
    <row r="394" spans="1:12" x14ac:dyDescent="0.25">
      <c r="A394" s="64"/>
      <c r="B394" s="64"/>
      <c r="C394" s="64"/>
      <c r="D394" s="64"/>
      <c r="E394" s="64"/>
      <c r="F394" s="64"/>
      <c r="G394" s="64"/>
      <c r="H394" s="64"/>
      <c r="I394" s="64"/>
      <c r="J394" s="64"/>
      <c r="K394" s="64"/>
      <c r="L394" s="64"/>
    </row>
    <row r="395" spans="1:12" x14ac:dyDescent="0.25">
      <c r="A395" s="64"/>
      <c r="B395" s="64"/>
      <c r="C395" s="64"/>
      <c r="D395" s="64"/>
      <c r="E395" s="64"/>
      <c r="F395" s="64"/>
      <c r="G395" s="64"/>
      <c r="H395" s="64"/>
      <c r="I395" s="64"/>
      <c r="J395" s="64"/>
      <c r="K395" s="64"/>
      <c r="L395" s="64"/>
    </row>
    <row r="396" spans="1:12" x14ac:dyDescent="0.25">
      <c r="A396" s="64"/>
      <c r="B396" s="64"/>
      <c r="C396" s="64"/>
      <c r="D396" s="64"/>
      <c r="E396" s="64"/>
      <c r="F396" s="64"/>
      <c r="G396" s="64"/>
      <c r="H396" s="64"/>
      <c r="I396" s="64"/>
      <c r="J396" s="64"/>
      <c r="K396" s="64"/>
      <c r="L396" s="64"/>
    </row>
    <row r="397" spans="1:12" x14ac:dyDescent="0.25">
      <c r="A397" s="64"/>
      <c r="B397" s="64"/>
      <c r="C397" s="64"/>
      <c r="D397" s="64"/>
      <c r="E397" s="64"/>
      <c r="F397" s="64"/>
      <c r="G397" s="64"/>
      <c r="H397" s="64"/>
      <c r="I397" s="64"/>
      <c r="J397" s="64"/>
      <c r="K397" s="64"/>
      <c r="L397" s="64"/>
    </row>
    <row r="398" spans="1:12" x14ac:dyDescent="0.25">
      <c r="A398" s="64"/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</row>
    <row r="399" spans="1:12" x14ac:dyDescent="0.25">
      <c r="A399" s="64"/>
      <c r="B399" s="64"/>
      <c r="C399" s="64"/>
      <c r="D399" s="64"/>
      <c r="E399" s="64"/>
      <c r="F399" s="64"/>
      <c r="G399" s="64"/>
      <c r="H399" s="64"/>
      <c r="I399" s="64"/>
      <c r="J399" s="64"/>
      <c r="K399" s="64"/>
      <c r="L399" s="64"/>
    </row>
    <row r="400" spans="1:12" x14ac:dyDescent="0.25">
      <c r="A400" s="64"/>
      <c r="B400" s="64"/>
      <c r="C400" s="64"/>
      <c r="D400" s="64"/>
      <c r="E400" s="64"/>
      <c r="F400" s="64"/>
      <c r="G400" s="64"/>
      <c r="H400" s="64"/>
      <c r="I400" s="64"/>
      <c r="J400" s="64"/>
      <c r="K400" s="64"/>
      <c r="L400" s="64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B5CDEE-3948-4160-AEA7-3FFB5B4483D7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88921E4-AE05-4C56-BC1B-82FB50C118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Inštrukcie k PV</vt:lpstr>
      <vt:lpstr>'Pracovný výkaz'!Oblasť_tlače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RM</cp:lastModifiedBy>
  <cp:lastPrinted>2021-09-22T08:59:34Z</cp:lastPrinted>
  <dcterms:created xsi:type="dcterms:W3CDTF">2008-05-10T21:07:40Z</dcterms:created>
  <dcterms:modified xsi:type="dcterms:W3CDTF">2021-09-26T10:05:44Z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