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pP OPII\"/>
    </mc:Choice>
  </mc:AlternateContent>
  <xr:revisionPtr revIDLastSave="0" documentId="13_ncr:1_{EB1717CC-2D83-4E4E-94C5-A456431941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arizacny harok" sheetId="9" r:id="rId1"/>
    <sheet name="limity" sheetId="4" state="hidden" r:id="rId2"/>
  </sheets>
  <definedNames>
    <definedName name="_xlnm.Print_Area" localSheetId="0">'Sumarizacny harok'!$A$1:$X$47</definedName>
    <definedName name="pozicia">limity!$A$3:$A$7</definedName>
    <definedName name="verzia">limity!$B$1:$Y$1</definedName>
  </definedNames>
  <calcPr calcId="181029"/>
</workbook>
</file>

<file path=xl/calcChain.xml><?xml version="1.0" encoding="utf-8"?>
<calcChain xmlns="http://schemas.openxmlformats.org/spreadsheetml/2006/main">
  <c r="Q15" i="9" l="1"/>
  <c r="U15" i="9" s="1"/>
  <c r="R15" i="9"/>
  <c r="S15" i="9"/>
  <c r="W15" i="9"/>
  <c r="Q16" i="9"/>
  <c r="U16" i="9" s="1"/>
  <c r="R16" i="9"/>
  <c r="S16" i="9"/>
  <c r="W16" i="9"/>
  <c r="Q17" i="9"/>
  <c r="U17" i="9" s="1"/>
  <c r="V17" i="9" s="1"/>
  <c r="X17" i="9" s="1"/>
  <c r="R17" i="9"/>
  <c r="S17" i="9"/>
  <c r="W17" i="9"/>
  <c r="Q18" i="9"/>
  <c r="U18" i="9" s="1"/>
  <c r="R18" i="9"/>
  <c r="S18" i="9"/>
  <c r="V18" i="9" s="1"/>
  <c r="X18" i="9" s="1"/>
  <c r="W18" i="9"/>
  <c r="Q19" i="9"/>
  <c r="R19" i="9"/>
  <c r="S19" i="9"/>
  <c r="V19" i="9" s="1"/>
  <c r="X19" i="9" s="1"/>
  <c r="U19" i="9"/>
  <c r="W19" i="9"/>
  <c r="Q20" i="9"/>
  <c r="R20" i="9"/>
  <c r="S20" i="9"/>
  <c r="U20" i="9"/>
  <c r="V20" i="9"/>
  <c r="X20" i="9" s="1"/>
  <c r="W20" i="9"/>
  <c r="V16" i="9" l="1"/>
  <c r="X16" i="9" s="1"/>
  <c r="V15" i="9"/>
  <c r="X15" i="9" s="1"/>
  <c r="R14" i="9" l="1"/>
  <c r="S14" i="9" s="1"/>
  <c r="Q14" i="9"/>
  <c r="W14" i="9"/>
  <c r="W21" i="9" s="1"/>
  <c r="R21" i="9" l="1"/>
  <c r="Q21" i="9"/>
  <c r="S21" i="9"/>
  <c r="U14" i="9"/>
  <c r="V14" i="9" s="1"/>
  <c r="V21" i="9" s="1"/>
  <c r="X14" i="9" l="1"/>
  <c r="X21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Misak</author>
  </authors>
  <commentList>
    <comment ref="E1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vrátane sviatkov</t>
        </r>
      </text>
    </comment>
  </commentList>
</comments>
</file>

<file path=xl/sharedStrings.xml><?xml version="1.0" encoding="utf-8"?>
<sst xmlns="http://schemas.openxmlformats.org/spreadsheetml/2006/main" count="70" uniqueCount="70">
  <si>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</si>
  <si>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</si>
  <si>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</si>
  <si>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</si>
  <si>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</si>
  <si>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</si>
  <si>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</si>
  <si>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</si>
  <si>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</si>
  <si>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</si>
  <si>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</si>
  <si>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</si>
  <si>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</si>
  <si>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</si>
  <si>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</si>
  <si>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Vstupné dáta</t>
  </si>
  <si>
    <t>Hrubá mzda 
suma J až S [EUR]
T</t>
  </si>
  <si>
    <t>Celková mzda</t>
  </si>
  <si>
    <t>Sadzby odvodov do sociálnej a zdravotných poisťovní [%]</t>
  </si>
  <si>
    <t>Maximálny vymeriavací základ</t>
  </si>
  <si>
    <t>Uvedená tabuľka musí vychádzať z údajov uvedených v pracovnom  výkaze (vzhľadom k odpracovaným hodinám)</t>
  </si>
  <si>
    <t>Priezvisko a meno
A</t>
  </si>
  <si>
    <t xml:space="preserve">Názov Prijímateľa/Partnera: </t>
  </si>
  <si>
    <t xml:space="preserve">Názov projektu: </t>
  </si>
  <si>
    <t xml:space="preserve">Kód ITMS2014+ projektu: </t>
  </si>
  <si>
    <t>Úhrada odvodov za zamestnancov a zamestnávateľa za príslušné obdobie                                                                       (v súlade s predloženými Výkazmi do príslušných poisťovní a Prehľadom pre DÚ):</t>
  </si>
  <si>
    <t>Číslo dokladu o úhrade</t>
  </si>
  <si>
    <t>Dátum úhrady</t>
  </si>
  <si>
    <t>Uhradená suma:</t>
  </si>
  <si>
    <t>Sociálna poisťovńa:</t>
  </si>
  <si>
    <t>Zdravotná poisťovńa:</t>
  </si>
  <si>
    <t>Daňový úrad: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</si>
  <si>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</si>
  <si>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</si>
  <si>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</si>
  <si>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</si>
  <si>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</si>
  <si>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</si>
  <si>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</si>
  <si>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Som si vedomý skutočnosti, že v prípade nesplnenia podmienok zmluvy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</si>
  <si>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Dátum:</t>
  </si>
  <si>
    <t xml:space="preserve">Meno a priezvisko štatutárneho orgánu: </t>
  </si>
  <si>
    <t>Podpis štatutárneho orgánu:</t>
  </si>
  <si>
    <t>SPOLU</t>
  </si>
  <si>
    <t>Hodinová sadzba podľa rozpočtu [EUR/h]
C</t>
  </si>
  <si>
    <t>Mesiac a rok [mm/rrrr]
D</t>
  </si>
  <si>
    <t>Celkový odpracovaný čas
[h]
E</t>
  </si>
  <si>
    <t>Odpracovaný čas pre projekt [h]
F</t>
  </si>
  <si>
    <t>Osobný príplatok [EUR]
H</t>
  </si>
  <si>
    <t>Vedúce príplatky [EUR]
I</t>
  </si>
  <si>
    <t>Dovolenka 
[EUR] 
J</t>
  </si>
  <si>
    <t>Iné príplatky 
[EUR]
K</t>
  </si>
  <si>
    <t>Odmeny
[EUR]
L</t>
  </si>
  <si>
    <t>Hrubá mzda 
suma G až P [EUR]
R</t>
  </si>
  <si>
    <t>Oprávnená hrubá mzda 
 [EUR]
W</t>
  </si>
  <si>
    <t>Oprávnená hrubá mzda pre projekt [EUR] 
X</t>
  </si>
  <si>
    <t>PN vyplatená zamestnávateľom [EUR]
N</t>
  </si>
  <si>
    <t>Nadčasy
[EUR]
O</t>
  </si>
  <si>
    <r>
      <t xml:space="preserve">PREKÁŽKY v práci  
[EUR]           </t>
    </r>
    <r>
      <rPr>
        <sz val="8"/>
        <color rgb="FF7030A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>M</t>
    </r>
  </si>
  <si>
    <t>Odvody celkom [EUR]
AI</t>
  </si>
  <si>
    <t>Iné oprávnené zložky mzdy
[EUR] 
P</t>
  </si>
  <si>
    <t xml:space="preserve">Sumarizačný hárok - Personálne výdavky </t>
  </si>
  <si>
    <t>Oprávnené odvody pre projekt [EUR]          AJ</t>
  </si>
  <si>
    <t>Celkové mzdové výdavky podľa mzdového listu/ výplatnej pásky [EUR]
AK</t>
  </si>
  <si>
    <t xml:space="preserve">Celkové mzdové výdavky podľa rozpočtu 
[EUR]
AL
</t>
  </si>
  <si>
    <t>Oprávnené mzdové náklady [EUR] 
AM</t>
  </si>
  <si>
    <t>Tarifný plat 
[EUR]
G</t>
  </si>
  <si>
    <t>Odvody 
AI</t>
  </si>
  <si>
    <t>Príloha č. 8</t>
  </si>
  <si>
    <t>Číslo a názov rozpočtovej položky
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</si>
</sst>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41B]mmmm\ yy;@"/>
    <numFmt numFmtId="166" formatCode="mm\/yyyy"/>
    <numFmt numFmtId="167" formatCode="_-* #,##0.00\ _E_U_R_-;\-* #,##0.00\ _E_U_R_-;_-* &quot;-&quot;??\ _E_U_R_-;_-@_-"/>
    <numFmt numFmtId="168" formatCode="0.000"/>
    <numFmt numFmtId="169" formatCode="0.00000"/>
  </numFmts>
  <fonts count="2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color theme="0" tint="-0.249977111117893"/>
      <name val="Century Gothic"/>
      <family val="2"/>
      <charset val="238"/>
    </font>
    <font>
      <b/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C00000"/>
      <name val="Arial"/>
      <family val="2"/>
    </font>
    <font>
      <b/>
      <sz val="10"/>
      <name val="Arial"/>
      <family val="2"/>
    </font>
    <font>
      <sz val="8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  <charset val="238"/>
    </font>
    <font>
      <b/>
      <sz val="12"/>
      <name val="Century Gothic"/>
      <family val="2"/>
      <charset val="238"/>
    </font>
    <font>
      <sz val="8"/>
      <name val="Century Gothic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44" fontId="5" fillId="0" borderId="0" applyFont="0" applyFill="0" applyBorder="0" applyAlignment="0" applyProtection="0"/>
    <xf numFmtId="0" fontId="6" fillId="0" borderId="0"/>
    <xf numFmtId="165" fontId="2" fillId="0" borderId="0"/>
    <xf numFmtId="164" fontId="9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65" fontId="1" fillId="0" borderId="0"/>
    <xf numFmtId="164" fontId="3" fillId="0" borderId="0" applyFont="0" applyFill="0" applyBorder="0" applyAlignment="0" applyProtection="0"/>
    <xf numFmtId="0" fontId="23" fillId="0" borderId="0"/>
  </cellStyleXfs>
  <cellXfs count="97">
    <xf numFmtId="0" fontId="0" fillId="0" borderId="0" xfId="0"/>
    <xf numFmtId="0" fontId="3" fillId="0" borderId="0" xfId="0" applyFont="1"/>
    <xf numFmtId="44" fontId="0" fillId="0" borderId="0" xfId="2" applyFont="1"/>
    <xf numFmtId="49" fontId="3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6" fontId="0" fillId="0" borderId="0" xfId="0" applyNumberForma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4" fontId="10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2" fillId="0" borderId="0" xfId="0" applyFont="1" applyBorder="1"/>
    <xf numFmtId="49" fontId="10" fillId="0" borderId="0" xfId="0" applyNumberFormat="1" applyFont="1" applyBorder="1"/>
    <xf numFmtId="0" fontId="0" fillId="0" borderId="0" xfId="0" applyFill="1"/>
    <xf numFmtId="0" fontId="12" fillId="6" borderId="1" xfId="0" applyFont="1" applyFill="1" applyBorder="1" applyAlignment="1"/>
    <xf numFmtId="2" fontId="12" fillId="6" borderId="1" xfId="0" applyNumberFormat="1" applyFont="1" applyFill="1" applyBorder="1" applyAlignment="1"/>
    <xf numFmtId="164" fontId="0" fillId="7" borderId="1" xfId="5" applyFont="1" applyFill="1" applyBorder="1"/>
    <xf numFmtId="166" fontId="0" fillId="7" borderId="1" xfId="0" applyNumberFormat="1" applyFill="1" applyBorder="1"/>
    <xf numFmtId="164" fontId="0" fillId="0" borderId="2" xfId="5" applyFont="1" applyFill="1" applyBorder="1"/>
    <xf numFmtId="0" fontId="14" fillId="0" borderId="0" xfId="0" applyFont="1"/>
    <xf numFmtId="0" fontId="7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164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6"/>
    <xf numFmtId="0" fontId="21" fillId="0" borderId="0" xfId="6" applyFont="1"/>
    <xf numFmtId="0" fontId="21" fillId="0" borderId="0" xfId="6" applyFont="1" applyAlignment="1">
      <alignment horizontal="left"/>
    </xf>
    <xf numFmtId="0" fontId="4" fillId="0" borderId="1" xfId="6" applyFont="1" applyBorder="1" applyAlignment="1"/>
    <xf numFmtId="0" fontId="22" fillId="9" borderId="5" xfId="6" applyFont="1" applyFill="1" applyBorder="1" applyAlignment="1">
      <alignment horizontal="center" vertical="center" wrapText="1"/>
    </xf>
    <xf numFmtId="0" fontId="22" fillId="9" borderId="6" xfId="6" applyFont="1" applyFill="1" applyBorder="1" applyAlignment="1">
      <alignment horizontal="center" vertical="center" wrapText="1"/>
    </xf>
    <xf numFmtId="0" fontId="22" fillId="9" borderId="5" xfId="6" applyFont="1" applyFill="1" applyBorder="1" applyAlignment="1">
      <alignment horizontal="center" vertical="center"/>
    </xf>
    <xf numFmtId="0" fontId="4" fillId="0" borderId="9" xfId="6" applyFont="1" applyBorder="1" applyAlignment="1"/>
    <xf numFmtId="0" fontId="4" fillId="0" borderId="10" xfId="6" applyFont="1" applyBorder="1"/>
    <xf numFmtId="0" fontId="4" fillId="0" borderId="11" xfId="6" applyFont="1" applyBorder="1"/>
    <xf numFmtId="0" fontId="22" fillId="0" borderId="12" xfId="6" applyFont="1" applyFill="1" applyBorder="1" applyAlignment="1">
      <alignment horizontal="center" vertical="center" wrapText="1"/>
    </xf>
    <xf numFmtId="0" fontId="22" fillId="0" borderId="12" xfId="6" applyFont="1" applyFill="1" applyBorder="1" applyAlignment="1">
      <alignment horizontal="center" vertical="center"/>
    </xf>
    <xf numFmtId="0" fontId="22" fillId="0" borderId="13" xfId="6" applyFont="1" applyFill="1" applyBorder="1" applyAlignment="1">
      <alignment horizontal="center" vertical="center" wrapText="1"/>
    </xf>
    <xf numFmtId="0" fontId="4" fillId="0" borderId="4" xfId="6" applyFont="1" applyBorder="1"/>
    <xf numFmtId="0" fontId="4" fillId="0" borderId="7" xfId="6" applyFont="1" applyBorder="1"/>
    <xf numFmtId="0" fontId="4" fillId="0" borderId="0" xfId="6" applyFont="1" applyBorder="1" applyAlignment="1">
      <alignment horizontal="left" vertical="top"/>
    </xf>
    <xf numFmtId="0" fontId="4" fillId="0" borderId="0" xfId="6" applyFont="1" applyBorder="1"/>
    <xf numFmtId="49" fontId="4" fillId="0" borderId="0" xfId="6" applyNumberFormat="1" applyFont="1" applyBorder="1" applyAlignment="1">
      <alignment horizontal="left" vertical="top"/>
    </xf>
    <xf numFmtId="0" fontId="24" fillId="0" borderId="0" xfId="6" applyFont="1" applyAlignment="1">
      <alignment vertical="center"/>
    </xf>
    <xf numFmtId="0" fontId="24" fillId="0" borderId="0" xfId="6" applyFont="1"/>
    <xf numFmtId="0" fontId="24" fillId="0" borderId="0" xfId="6" applyFont="1" applyFill="1"/>
    <xf numFmtId="0" fontId="3" fillId="0" borderId="1" xfId="0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164" fontId="0" fillId="0" borderId="1" xfId="5" applyFont="1" applyFill="1" applyBorder="1"/>
    <xf numFmtId="166" fontId="19" fillId="0" borderId="1" xfId="0" applyNumberFormat="1" applyFont="1" applyFill="1" applyBorder="1"/>
    <xf numFmtId="2" fontId="18" fillId="0" borderId="1" xfId="5" applyNumberFormat="1" applyFont="1" applyFill="1" applyBorder="1"/>
    <xf numFmtId="2" fontId="14" fillId="0" borderId="1" xfId="5" applyNumberFormat="1" applyFont="1" applyFill="1" applyBorder="1" applyAlignment="1">
      <alignment horizontal="center"/>
    </xf>
    <xf numFmtId="164" fontId="14" fillId="0" borderId="1" xfId="5" applyFont="1" applyFill="1" applyBorder="1"/>
    <xf numFmtId="167" fontId="4" fillId="0" borderId="0" xfId="0" applyNumberFormat="1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/>
    <xf numFmtId="0" fontId="12" fillId="0" borderId="0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21" fillId="0" borderId="0" xfId="6" applyNumberFormat="1" applyFont="1" applyAlignment="1">
      <alignment horizontal="left" wrapText="1"/>
    </xf>
    <xf numFmtId="0" fontId="22" fillId="9" borderId="16" xfId="6" applyFont="1" applyFill="1" applyBorder="1" applyAlignment="1">
      <alignment horizontal="left" vertical="center" wrapText="1"/>
    </xf>
    <xf numFmtId="0" fontId="22" fillId="9" borderId="14" xfId="6" applyFont="1" applyFill="1" applyBorder="1" applyAlignment="1">
      <alignment horizontal="left" vertical="center" wrapText="1"/>
    </xf>
    <xf numFmtId="0" fontId="22" fillId="9" borderId="15" xfId="6" applyFont="1" applyFill="1" applyBorder="1" applyAlignment="1">
      <alignment horizontal="left" vertical="center" wrapText="1"/>
    </xf>
    <xf numFmtId="0" fontId="4" fillId="0" borderId="17" xfId="6" applyFont="1" applyBorder="1" applyAlignment="1">
      <alignment horizontal="left" vertical="top"/>
    </xf>
    <xf numFmtId="0" fontId="4" fillId="0" borderId="18" xfId="6" applyFont="1" applyBorder="1" applyAlignment="1">
      <alignment horizontal="left" vertical="top"/>
    </xf>
    <xf numFmtId="0" fontId="4" fillId="0" borderId="19" xfId="6" applyFont="1" applyBorder="1" applyAlignment="1">
      <alignment horizontal="left" vertical="top"/>
    </xf>
    <xf numFmtId="0" fontId="4" fillId="0" borderId="20" xfId="6" applyFont="1" applyBorder="1" applyAlignment="1">
      <alignment horizontal="left" vertical="top"/>
    </xf>
    <xf numFmtId="0" fontId="3" fillId="0" borderId="3" xfId="6" applyBorder="1" applyAlignment="1">
      <alignment horizontal="left" vertical="top"/>
    </xf>
    <xf numFmtId="0" fontId="3" fillId="0" borderId="21" xfId="6" applyBorder="1" applyAlignment="1">
      <alignment horizontal="left" vertical="top"/>
    </xf>
    <xf numFmtId="0" fontId="3" fillId="0" borderId="22" xfId="6" applyBorder="1" applyAlignment="1">
      <alignment horizontal="left" vertical="top"/>
    </xf>
    <xf numFmtId="0" fontId="3" fillId="0" borderId="23" xfId="6" applyBorder="1" applyAlignment="1">
      <alignment horizontal="left" vertical="top"/>
    </xf>
    <xf numFmtId="0" fontId="3" fillId="0" borderId="24" xfId="6" applyBorder="1" applyAlignment="1">
      <alignment horizontal="left" vertical="top"/>
    </xf>
    <xf numFmtId="0" fontId="4" fillId="0" borderId="8" xfId="6" applyFont="1" applyBorder="1" applyAlignment="1">
      <alignment horizontal="left"/>
    </xf>
    <xf numFmtId="0" fontId="4" fillId="0" borderId="1" xfId="6" applyFont="1" applyBorder="1" applyAlignment="1">
      <alignment horizontal="left"/>
    </xf>
    <xf numFmtId="0" fontId="4" fillId="0" borderId="4" xfId="6" applyFont="1" applyBorder="1" applyAlignment="1">
      <alignment horizontal="left"/>
    </xf>
  </cellXfs>
  <cellStyles count="11">
    <cellStyle name="Čiarka" xfId="5" builtinId="3"/>
    <cellStyle name="Čiarka 2" xfId="9" xr:uid="{00000000-0005-0000-0000-000001000000}"/>
    <cellStyle name="Mena" xfId="2" builtinId="4"/>
    <cellStyle name="Mena 2" xfId="7" xr:uid="{00000000-0005-0000-0000-000003000000}"/>
    <cellStyle name="Normal 2" xfId="4" xr:uid="{00000000-0005-0000-0000-000004000000}"/>
    <cellStyle name="Normal 2 2" xfId="8" xr:uid="{00000000-0005-0000-0000-000005000000}"/>
    <cellStyle name="Normálna" xfId="0" builtinId="0"/>
    <cellStyle name="Normálna 2" xfId="6" xr:uid="{00000000-0005-0000-0000-000007000000}"/>
    <cellStyle name="Normálne 2" xfId="1" xr:uid="{00000000-0005-0000-0000-000008000000}"/>
    <cellStyle name="normálne 2 4" xfId="3" xr:uid="{00000000-0005-0000-0000-000009000000}"/>
    <cellStyle name="normálne_priloha_3a" xfId="10" xr:uid="{00000000-0005-0000-0000-00000A000000}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275167</xdr:colOff>
      <xdr:row>2</xdr:row>
      <xdr:rowOff>148167</xdr:rowOff>
    </xdr:from>
    <xdr:to>
      <xdr:col>6</xdr:col>
      <xdr:colOff>437515</xdr:colOff>
      <xdr:row>2</xdr:row>
      <xdr:rowOff>952712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2F9091EB-D636-4746-BED8-7A2E0A7B456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167" y="476250"/>
          <a:ext cx="5454015" cy="804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49"/>
  <sheetViews>
    <sheetView tabSelected="1" zoomScale="90" zoomScaleNormal="90" zoomScaleSheetLayoutView="70" zoomScalePageLayoutView="40" workbookViewId="0">
      <selection activeCell="B14" sqref="B14"/>
    </sheetView>
  </sheetViews>
  <sheetFormatPr defaultRowHeight="12.75" x14ac:dyDescent="0.2"/>
  <cols>
    <col min="1" max="1" width="23.28515625" customWidth="1"/>
    <col min="2" max="2" width="10.7109375" customWidth="1"/>
    <col min="3" max="3" width="9.7109375" bestFit="1" customWidth="1"/>
    <col min="4" max="4" width="8.140625" bestFit="1" customWidth="1"/>
    <col min="5" max="5" width="15.5703125" bestFit="1" customWidth="1"/>
    <col min="6" max="6" width="11.85546875" bestFit="1" customWidth="1"/>
    <col min="7" max="7" width="14.7109375" bestFit="1" customWidth="1"/>
    <col min="8" max="8" width="12.7109375" customWidth="1"/>
    <col min="9" max="9" width="12.140625" bestFit="1" customWidth="1"/>
    <col min="10" max="10" width="10" bestFit="1" customWidth="1"/>
    <col min="11" max="11" width="9.5703125" bestFit="1" customWidth="1"/>
    <col min="12" max="12" width="9.28515625" bestFit="1" customWidth="1"/>
    <col min="13" max="13" width="10.28515625" bestFit="1" customWidth="1"/>
    <col min="14" max="14" width="15.28515625" customWidth="1"/>
    <col min="15" max="15" width="13.28515625" customWidth="1"/>
    <col min="16" max="16" width="12.140625" bestFit="1" customWidth="1"/>
    <col min="17" max="17" width="11.5703125" bestFit="1" customWidth="1"/>
    <col min="18" max="18" width="12.42578125" customWidth="1"/>
    <col min="19" max="19" width="12.140625" customWidth="1"/>
    <col min="20" max="20" width="12.140625" bestFit="1" customWidth="1"/>
    <col min="21" max="21" width="12.42578125" customWidth="1"/>
    <col min="22" max="24" width="12.7109375" bestFit="1" customWidth="1"/>
    <col min="25" max="25" width="12.140625" style="35" bestFit="1" customWidth="1"/>
    <col min="26" max="26" width="7.85546875" hidden="1" customWidth="1"/>
    <col min="27" max="27" width="12" hidden="1" customWidth="1"/>
    <col min="28" max="28" width="10.140625" hidden="1" customWidth="1"/>
    <col min="29" max="29" width="0" hidden="1" customWidth="1"/>
    <col min="30" max="30" width="13.28515625" hidden="1" customWidth="1"/>
    <col min="31" max="43" width="0" hidden="1" customWidth="1"/>
  </cols>
  <sheetData>
    <row r="1" spans="1:34" x14ac:dyDescent="0.2">
      <c r="A1" s="68" t="s">
        <v>68</v>
      </c>
    </row>
    <row r="2" spans="1:34" ht="13.5" x14ac:dyDescent="0.25">
      <c r="A2" s="14"/>
    </row>
    <row r="3" spans="1:34" ht="90" customHeight="1" x14ac:dyDescent="0.2"/>
    <row r="4" spans="1:34" ht="15.75" x14ac:dyDescent="0.25">
      <c r="A4" s="14"/>
      <c r="B4" s="14"/>
      <c r="C4" s="15"/>
      <c r="D4" s="16"/>
      <c r="E4" s="14"/>
      <c r="F4" s="14"/>
      <c r="G4" s="14"/>
      <c r="H4" s="14"/>
      <c r="I4" s="14"/>
      <c r="J4" s="14"/>
      <c r="U4" s="31"/>
    </row>
    <row r="5" spans="1:34" ht="13.5" x14ac:dyDescent="0.25">
      <c r="A5" s="71" t="s">
        <v>22</v>
      </c>
      <c r="B5" s="71"/>
      <c r="C5" s="71"/>
      <c r="D5" s="71"/>
      <c r="E5" s="71"/>
      <c r="F5" s="71"/>
      <c r="G5" s="71"/>
      <c r="H5" s="71"/>
      <c r="I5" s="71"/>
      <c r="J5" s="17"/>
    </row>
    <row r="6" spans="1:34" ht="13.5" x14ac:dyDescent="0.25">
      <c r="A6" s="71" t="s">
        <v>23</v>
      </c>
      <c r="B6" s="71"/>
      <c r="C6" s="71"/>
      <c r="D6" s="71"/>
      <c r="E6" s="71"/>
      <c r="F6" s="71"/>
      <c r="G6" s="71"/>
      <c r="H6" s="71"/>
      <c r="I6" s="71"/>
      <c r="J6" s="17"/>
      <c r="K6" s="27"/>
    </row>
    <row r="7" spans="1:34" ht="13.5" x14ac:dyDescent="0.25">
      <c r="A7" s="71" t="s">
        <v>24</v>
      </c>
      <c r="B7" s="71"/>
      <c r="C7" s="71"/>
      <c r="D7" s="71"/>
      <c r="E7" s="71"/>
      <c r="F7" s="71"/>
      <c r="G7" s="71"/>
      <c r="H7" s="71"/>
      <c r="I7" s="71"/>
      <c r="J7" s="17"/>
      <c r="K7" s="1"/>
    </row>
    <row r="8" spans="1:34" ht="13.5" x14ac:dyDescent="0.25">
      <c r="A8" s="18"/>
      <c r="B8" s="19"/>
      <c r="C8" s="20"/>
      <c r="D8" s="20"/>
      <c r="E8" s="17"/>
      <c r="F8" s="17"/>
      <c r="G8" s="17"/>
      <c r="H8" s="17"/>
      <c r="I8" s="17"/>
      <c r="J8" s="17"/>
      <c r="K8" s="1"/>
    </row>
    <row r="9" spans="1:34" ht="15" x14ac:dyDescent="0.2">
      <c r="A9" s="72" t="s">
        <v>61</v>
      </c>
      <c r="B9" s="72"/>
      <c r="C9" s="72"/>
      <c r="D9" s="72"/>
      <c r="E9" s="72"/>
      <c r="F9" s="72"/>
      <c r="G9" s="72"/>
      <c r="H9" s="72"/>
      <c r="I9" s="72"/>
      <c r="J9" s="72"/>
      <c r="K9" s="1"/>
    </row>
    <row r="10" spans="1:34" ht="12" customHeight="1" x14ac:dyDescent="0.2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1"/>
      <c r="U10" s="32"/>
    </row>
    <row r="11" spans="1:34" x14ac:dyDescent="0.2">
      <c r="H11" s="33"/>
      <c r="I11" s="34"/>
      <c r="J11" s="33"/>
      <c r="Q11" s="30"/>
      <c r="U11" s="32"/>
    </row>
    <row r="12" spans="1:34" x14ac:dyDescent="0.2">
      <c r="A12" s="74" t="s">
        <v>15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6" t="s">
        <v>16</v>
      </c>
      <c r="R12" s="77"/>
      <c r="S12" s="77"/>
      <c r="T12" s="78" t="s">
        <v>67</v>
      </c>
      <c r="U12" s="78"/>
      <c r="V12" s="79" t="s">
        <v>17</v>
      </c>
      <c r="W12" s="80"/>
      <c r="X12" s="80"/>
    </row>
    <row r="13" spans="1:34" s="6" customFormat="1" ht="81" customHeight="1" x14ac:dyDescent="0.2">
      <c r="A13" s="5" t="s">
        <v>21</v>
      </c>
      <c r="B13" s="5" t="s">
        <v>69</v>
      </c>
      <c r="C13" s="5" t="s">
        <v>44</v>
      </c>
      <c r="D13" s="5" t="s">
        <v>45</v>
      </c>
      <c r="E13" s="5" t="s">
        <v>46</v>
      </c>
      <c r="F13" s="5" t="s">
        <v>47</v>
      </c>
      <c r="G13" s="5" t="s">
        <v>66</v>
      </c>
      <c r="H13" s="5" t="s">
        <v>48</v>
      </c>
      <c r="I13" s="5" t="s">
        <v>49</v>
      </c>
      <c r="J13" s="5" t="s">
        <v>50</v>
      </c>
      <c r="K13" s="5" t="s">
        <v>51</v>
      </c>
      <c r="L13" s="5" t="s">
        <v>52</v>
      </c>
      <c r="M13" s="5" t="s">
        <v>58</v>
      </c>
      <c r="N13" s="5" t="s">
        <v>56</v>
      </c>
      <c r="O13" s="5" t="s">
        <v>57</v>
      </c>
      <c r="P13" s="5" t="s">
        <v>60</v>
      </c>
      <c r="Q13" s="29" t="s">
        <v>53</v>
      </c>
      <c r="R13" s="7" t="s">
        <v>54</v>
      </c>
      <c r="S13" s="9" t="s">
        <v>55</v>
      </c>
      <c r="T13" s="8" t="s">
        <v>59</v>
      </c>
      <c r="U13" s="10" t="s">
        <v>62</v>
      </c>
      <c r="V13" s="11" t="s">
        <v>63</v>
      </c>
      <c r="W13" s="11" t="s">
        <v>64</v>
      </c>
      <c r="X13" s="28" t="s">
        <v>65</v>
      </c>
      <c r="Y13" s="36"/>
    </row>
    <row r="14" spans="1:34" s="21" customFormat="1" x14ac:dyDescent="0.2">
      <c r="A14" s="58"/>
      <c r="B14" s="59"/>
      <c r="C14" s="60"/>
      <c r="D14" s="61"/>
      <c r="E14" s="62"/>
      <c r="F14" s="62"/>
      <c r="G14" s="63"/>
      <c r="H14" s="63"/>
      <c r="I14" s="64"/>
      <c r="J14" s="63"/>
      <c r="K14" s="64"/>
      <c r="L14" s="63"/>
      <c r="M14" s="63"/>
      <c r="N14" s="63"/>
      <c r="O14" s="63"/>
      <c r="P14" s="63"/>
      <c r="Q14" s="60">
        <f>SUM(G14:P14)</f>
        <v>0</v>
      </c>
      <c r="R14" s="60">
        <f>+G14+H14+I14+K14+O14+P14</f>
        <v>0</v>
      </c>
      <c r="S14" s="60">
        <f>ROUND(IF(E14=0,0,F14/E14*R14),2)</f>
        <v>0</v>
      </c>
      <c r="T14" s="60"/>
      <c r="U14" s="60">
        <f>ROUND(IF(Q14=0,0,S14/Q14*T14),2)</f>
        <v>0</v>
      </c>
      <c r="V14" s="60">
        <f>S14+U14</f>
        <v>0</v>
      </c>
      <c r="W14" s="60">
        <f>F14*C14</f>
        <v>0</v>
      </c>
      <c r="X14" s="60">
        <f t="shared" ref="X14" si="0">MIN(V14,W14)</f>
        <v>0</v>
      </c>
      <c r="Y14" s="65"/>
      <c r="AA14" s="70" t="s">
        <v>18</v>
      </c>
      <c r="AB14" s="70"/>
      <c r="AC14" s="70"/>
      <c r="AD14" s="70"/>
      <c r="AE14" s="70"/>
      <c r="AH14" s="66" t="s">
        <v>19</v>
      </c>
    </row>
    <row r="15" spans="1:34" s="21" customFormat="1" x14ac:dyDescent="0.2">
      <c r="A15" s="58"/>
      <c r="B15" s="59"/>
      <c r="C15" s="60"/>
      <c r="D15" s="61"/>
      <c r="E15" s="62"/>
      <c r="F15" s="62"/>
      <c r="G15" s="63"/>
      <c r="H15" s="63"/>
      <c r="I15" s="64"/>
      <c r="J15" s="63"/>
      <c r="K15" s="64"/>
      <c r="L15" s="63"/>
      <c r="M15" s="63"/>
      <c r="N15" s="63"/>
      <c r="O15" s="63"/>
      <c r="P15" s="63"/>
      <c r="Q15" s="60">
        <f t="shared" ref="Q15:Q20" si="1">SUM(G15:P15)</f>
        <v>0</v>
      </c>
      <c r="R15" s="60">
        <f t="shared" ref="R15:R20" si="2">+G15+H15+I15+K15+O15+P15</f>
        <v>0</v>
      </c>
      <c r="S15" s="60">
        <f t="shared" ref="S15:S20" si="3">ROUND(IF(E15=0,0,F15/E15*R15),2)</f>
        <v>0</v>
      </c>
      <c r="T15" s="60"/>
      <c r="U15" s="60">
        <f t="shared" ref="U15:U20" si="4">ROUND(IF(Q15=0,0,S15/Q15*T15),2)</f>
        <v>0</v>
      </c>
      <c r="V15" s="60">
        <f t="shared" ref="V15:V20" si="5">S15+U15</f>
        <v>0</v>
      </c>
      <c r="W15" s="60">
        <f t="shared" ref="W15:W20" si="6">F15*C15</f>
        <v>0</v>
      </c>
      <c r="X15" s="60">
        <f t="shared" ref="X15:X20" si="7">MIN(V15,W15)</f>
        <v>0</v>
      </c>
      <c r="Y15" s="65"/>
      <c r="AA15" s="67"/>
      <c r="AB15" s="67"/>
      <c r="AC15" s="67"/>
      <c r="AD15" s="67"/>
      <c r="AE15" s="67"/>
      <c r="AH15" s="66"/>
    </row>
    <row r="16" spans="1:34" s="21" customFormat="1" x14ac:dyDescent="0.2">
      <c r="A16" s="58"/>
      <c r="B16" s="59"/>
      <c r="C16" s="60"/>
      <c r="D16" s="61"/>
      <c r="E16" s="62"/>
      <c r="F16" s="62"/>
      <c r="G16" s="63"/>
      <c r="H16" s="63"/>
      <c r="I16" s="64"/>
      <c r="J16" s="63"/>
      <c r="K16" s="64"/>
      <c r="L16" s="63"/>
      <c r="M16" s="63"/>
      <c r="N16" s="63"/>
      <c r="O16" s="63"/>
      <c r="P16" s="63"/>
      <c r="Q16" s="60">
        <f t="shared" si="1"/>
        <v>0</v>
      </c>
      <c r="R16" s="60">
        <f t="shared" si="2"/>
        <v>0</v>
      </c>
      <c r="S16" s="60">
        <f t="shared" si="3"/>
        <v>0</v>
      </c>
      <c r="T16" s="60"/>
      <c r="U16" s="60">
        <f t="shared" si="4"/>
        <v>0</v>
      </c>
      <c r="V16" s="60">
        <f t="shared" si="5"/>
        <v>0</v>
      </c>
      <c r="W16" s="60">
        <f t="shared" si="6"/>
        <v>0</v>
      </c>
      <c r="X16" s="60">
        <f t="shared" si="7"/>
        <v>0</v>
      </c>
      <c r="Y16" s="65"/>
      <c r="AA16" s="67"/>
      <c r="AB16" s="67"/>
      <c r="AC16" s="67"/>
      <c r="AD16" s="67"/>
      <c r="AE16" s="67"/>
      <c r="AH16" s="66"/>
    </row>
    <row r="17" spans="1:34" s="21" customFormat="1" x14ac:dyDescent="0.2">
      <c r="A17" s="58"/>
      <c r="B17" s="59"/>
      <c r="C17" s="60"/>
      <c r="D17" s="61"/>
      <c r="E17" s="62"/>
      <c r="F17" s="62"/>
      <c r="G17" s="63"/>
      <c r="H17" s="63"/>
      <c r="I17" s="64"/>
      <c r="J17" s="63"/>
      <c r="K17" s="64"/>
      <c r="L17" s="63"/>
      <c r="M17" s="63"/>
      <c r="N17" s="63"/>
      <c r="O17" s="63"/>
      <c r="P17" s="63"/>
      <c r="Q17" s="60">
        <f t="shared" si="1"/>
        <v>0</v>
      </c>
      <c r="R17" s="60">
        <f t="shared" si="2"/>
        <v>0</v>
      </c>
      <c r="S17" s="60">
        <f t="shared" si="3"/>
        <v>0</v>
      </c>
      <c r="T17" s="60"/>
      <c r="U17" s="60">
        <f t="shared" si="4"/>
        <v>0</v>
      </c>
      <c r="V17" s="60">
        <f t="shared" si="5"/>
        <v>0</v>
      </c>
      <c r="W17" s="60">
        <f t="shared" si="6"/>
        <v>0</v>
      </c>
      <c r="X17" s="60">
        <f t="shared" si="7"/>
        <v>0</v>
      </c>
      <c r="Y17" s="65"/>
      <c r="AA17" s="67"/>
      <c r="AB17" s="67"/>
      <c r="AC17" s="67"/>
      <c r="AD17" s="67"/>
      <c r="AE17" s="67"/>
      <c r="AH17" s="66"/>
    </row>
    <row r="18" spans="1:34" s="21" customFormat="1" x14ac:dyDescent="0.2">
      <c r="A18" s="58"/>
      <c r="B18" s="59"/>
      <c r="C18" s="60"/>
      <c r="D18" s="61"/>
      <c r="E18" s="62"/>
      <c r="F18" s="62"/>
      <c r="G18" s="63"/>
      <c r="H18" s="63"/>
      <c r="I18" s="64"/>
      <c r="J18" s="63"/>
      <c r="K18" s="64"/>
      <c r="L18" s="63"/>
      <c r="M18" s="63"/>
      <c r="N18" s="63"/>
      <c r="O18" s="63"/>
      <c r="P18" s="63"/>
      <c r="Q18" s="60">
        <f t="shared" si="1"/>
        <v>0</v>
      </c>
      <c r="R18" s="60">
        <f t="shared" si="2"/>
        <v>0</v>
      </c>
      <c r="S18" s="60">
        <f t="shared" si="3"/>
        <v>0</v>
      </c>
      <c r="T18" s="60"/>
      <c r="U18" s="60">
        <f t="shared" si="4"/>
        <v>0</v>
      </c>
      <c r="V18" s="60">
        <f t="shared" si="5"/>
        <v>0</v>
      </c>
      <c r="W18" s="60">
        <f t="shared" si="6"/>
        <v>0</v>
      </c>
      <c r="X18" s="60">
        <f t="shared" si="7"/>
        <v>0</v>
      </c>
      <c r="Y18" s="65"/>
      <c r="AA18" s="67"/>
      <c r="AB18" s="67"/>
      <c r="AC18" s="67"/>
      <c r="AD18" s="67"/>
      <c r="AE18" s="67"/>
      <c r="AH18" s="66"/>
    </row>
    <row r="19" spans="1:34" s="21" customFormat="1" x14ac:dyDescent="0.2">
      <c r="A19" s="58"/>
      <c r="B19" s="59"/>
      <c r="C19" s="60"/>
      <c r="D19" s="61"/>
      <c r="E19" s="62"/>
      <c r="F19" s="62"/>
      <c r="G19" s="63"/>
      <c r="H19" s="63"/>
      <c r="I19" s="64"/>
      <c r="J19" s="63"/>
      <c r="K19" s="64"/>
      <c r="L19" s="63"/>
      <c r="M19" s="63"/>
      <c r="N19" s="63"/>
      <c r="O19" s="63"/>
      <c r="P19" s="63"/>
      <c r="Q19" s="60">
        <f t="shared" si="1"/>
        <v>0</v>
      </c>
      <c r="R19" s="60">
        <f t="shared" si="2"/>
        <v>0</v>
      </c>
      <c r="S19" s="60">
        <f t="shared" si="3"/>
        <v>0</v>
      </c>
      <c r="T19" s="60"/>
      <c r="U19" s="60">
        <f t="shared" si="4"/>
        <v>0</v>
      </c>
      <c r="V19" s="60">
        <f t="shared" si="5"/>
        <v>0</v>
      </c>
      <c r="W19" s="60">
        <f t="shared" si="6"/>
        <v>0</v>
      </c>
      <c r="X19" s="60">
        <f t="shared" si="7"/>
        <v>0</v>
      </c>
      <c r="Y19" s="65"/>
      <c r="AA19" s="67"/>
      <c r="AB19" s="67"/>
      <c r="AC19" s="67"/>
      <c r="AD19" s="67"/>
      <c r="AE19" s="67"/>
      <c r="AH19" s="66"/>
    </row>
    <row r="20" spans="1:34" s="21" customFormat="1" x14ac:dyDescent="0.2">
      <c r="A20" s="58"/>
      <c r="B20" s="59"/>
      <c r="C20" s="60"/>
      <c r="D20" s="61"/>
      <c r="E20" s="62"/>
      <c r="F20" s="62"/>
      <c r="G20" s="63"/>
      <c r="H20" s="63"/>
      <c r="I20" s="64"/>
      <c r="J20" s="63"/>
      <c r="K20" s="64"/>
      <c r="L20" s="63"/>
      <c r="M20" s="63"/>
      <c r="N20" s="63"/>
      <c r="O20" s="63"/>
      <c r="P20" s="63"/>
      <c r="Q20" s="60">
        <f t="shared" si="1"/>
        <v>0</v>
      </c>
      <c r="R20" s="60">
        <f t="shared" si="2"/>
        <v>0</v>
      </c>
      <c r="S20" s="60">
        <f t="shared" si="3"/>
        <v>0</v>
      </c>
      <c r="T20" s="60"/>
      <c r="U20" s="60">
        <f t="shared" si="4"/>
        <v>0</v>
      </c>
      <c r="V20" s="60">
        <f t="shared" si="5"/>
        <v>0</v>
      </c>
      <c r="W20" s="60">
        <f t="shared" si="6"/>
        <v>0</v>
      </c>
      <c r="X20" s="60">
        <f t="shared" si="7"/>
        <v>0</v>
      </c>
      <c r="Y20" s="65"/>
      <c r="AA20" s="67"/>
      <c r="AB20" s="67"/>
      <c r="AC20" s="67"/>
      <c r="AD20" s="67"/>
      <c r="AE20" s="67"/>
      <c r="AH20" s="66"/>
    </row>
    <row r="21" spans="1:34" x14ac:dyDescent="0.2">
      <c r="A21" s="22" t="s">
        <v>43</v>
      </c>
      <c r="B21" s="22"/>
      <c r="C21" s="24"/>
      <c r="D21" s="25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>
        <f>SUM(Q14:Q20)</f>
        <v>0</v>
      </c>
      <c r="R21" s="23">
        <f t="shared" ref="R21:S21" si="8">SUM(R14:R20)</f>
        <v>0</v>
      </c>
      <c r="S21" s="23">
        <f t="shared" si="8"/>
        <v>0</v>
      </c>
      <c r="T21" s="23"/>
      <c r="U21" s="23"/>
      <c r="V21" s="23">
        <f>SUM(V14:V20)</f>
        <v>0</v>
      </c>
      <c r="W21" s="23">
        <f t="shared" ref="W21:X21" si="9">SUM(W14:W20)</f>
        <v>0</v>
      </c>
      <c r="X21" s="23">
        <f t="shared" si="9"/>
        <v>0</v>
      </c>
      <c r="AE21" s="13"/>
    </row>
    <row r="22" spans="1:34" x14ac:dyDescent="0.2">
      <c r="D22" s="12"/>
      <c r="Q22" s="26"/>
      <c r="R22" s="26"/>
      <c r="S22" s="26"/>
      <c r="T22" s="26"/>
      <c r="U22" s="26"/>
      <c r="V22" s="26"/>
      <c r="W22" s="26"/>
      <c r="X22" s="26"/>
    </row>
    <row r="23" spans="1:34" x14ac:dyDescent="0.2">
      <c r="A23" s="69" t="s">
        <v>20</v>
      </c>
      <c r="B23" s="69"/>
      <c r="C23" s="69"/>
      <c r="D23" s="69"/>
      <c r="E23" s="69"/>
      <c r="F23" s="69"/>
      <c r="G23" s="69"/>
      <c r="H23" s="69"/>
      <c r="I23" s="69"/>
      <c r="J23" s="69"/>
      <c r="Q23" s="21"/>
      <c r="R23" s="21"/>
      <c r="S23" s="21"/>
      <c r="T23" s="21"/>
      <c r="U23" s="21"/>
      <c r="V23" s="21"/>
      <c r="W23" s="21"/>
      <c r="X23" s="21"/>
    </row>
    <row r="24" spans="1:34" x14ac:dyDescent="0.2">
      <c r="D24" s="12"/>
      <c r="Q24" s="21"/>
      <c r="R24" s="21"/>
      <c r="S24" s="21"/>
      <c r="T24" s="21"/>
      <c r="U24" s="21"/>
      <c r="V24" s="21"/>
      <c r="W24" s="21"/>
      <c r="X24" s="21"/>
    </row>
    <row r="25" spans="1:34" ht="13.5" thickBot="1" x14ac:dyDescent="0.25">
      <c r="D25" s="12"/>
      <c r="Q25" s="21"/>
      <c r="R25" s="21"/>
      <c r="S25" s="21"/>
      <c r="T25" s="21"/>
      <c r="U25" s="21"/>
      <c r="V25" s="21"/>
      <c r="W25" s="21"/>
      <c r="X25" s="21"/>
    </row>
    <row r="26" spans="1:34" ht="22.5" customHeight="1" x14ac:dyDescent="0.2">
      <c r="A26" s="82" t="s">
        <v>25</v>
      </c>
      <c r="B26" s="83"/>
      <c r="C26" s="83"/>
      <c r="D26" s="84"/>
      <c r="E26" s="41" t="s">
        <v>26</v>
      </c>
      <c r="F26" s="43" t="s">
        <v>27</v>
      </c>
      <c r="G26" s="42" t="s">
        <v>28</v>
      </c>
      <c r="H26" s="37"/>
      <c r="I26" s="37"/>
      <c r="Q26" s="21"/>
      <c r="R26" s="21"/>
      <c r="S26" s="21"/>
      <c r="T26" s="21"/>
      <c r="U26" s="21"/>
      <c r="V26" s="21"/>
      <c r="W26" s="21"/>
      <c r="X26" s="21"/>
    </row>
    <row r="27" spans="1:34" x14ac:dyDescent="0.2">
      <c r="A27" s="94" t="s">
        <v>29</v>
      </c>
      <c r="B27" s="95"/>
      <c r="C27" s="95"/>
      <c r="D27" s="95"/>
      <c r="E27" s="47"/>
      <c r="F27" s="48"/>
      <c r="G27" s="49"/>
      <c r="H27" s="37"/>
      <c r="I27" s="37"/>
      <c r="Q27" s="21"/>
      <c r="R27" s="21"/>
      <c r="S27" s="21"/>
      <c r="T27" s="21"/>
      <c r="U27" s="21"/>
      <c r="V27" s="21"/>
      <c r="W27" s="21"/>
      <c r="X27" s="21"/>
    </row>
    <row r="28" spans="1:34" x14ac:dyDescent="0.2">
      <c r="A28" s="88" t="s">
        <v>30</v>
      </c>
      <c r="B28" s="89"/>
      <c r="C28" s="95"/>
      <c r="D28" s="95"/>
      <c r="E28" s="40"/>
      <c r="F28" s="40"/>
      <c r="G28" s="44"/>
      <c r="H28" s="37"/>
      <c r="I28" s="37"/>
      <c r="Q28" s="21"/>
      <c r="R28" s="21"/>
      <c r="S28" s="21"/>
      <c r="T28" s="21"/>
      <c r="U28" s="21"/>
      <c r="V28" s="21"/>
      <c r="W28" s="21"/>
      <c r="X28" s="21"/>
    </row>
    <row r="29" spans="1:34" x14ac:dyDescent="0.2">
      <c r="A29" s="90"/>
      <c r="B29" s="91"/>
      <c r="C29" s="95"/>
      <c r="D29" s="95"/>
      <c r="E29" s="40"/>
      <c r="F29" s="40"/>
      <c r="G29" s="44"/>
      <c r="H29" s="37"/>
      <c r="I29" s="37"/>
      <c r="Q29" s="21"/>
      <c r="R29" s="21"/>
      <c r="S29" s="21"/>
      <c r="T29" s="21"/>
      <c r="U29" s="21"/>
      <c r="V29" s="21"/>
      <c r="W29" s="21"/>
      <c r="X29" s="21"/>
    </row>
    <row r="30" spans="1:34" x14ac:dyDescent="0.2">
      <c r="A30" s="92"/>
      <c r="B30" s="93"/>
      <c r="C30" s="96"/>
      <c r="D30" s="96"/>
      <c r="E30" s="50"/>
      <c r="F30" s="50"/>
      <c r="G30" s="51"/>
      <c r="H30" s="37"/>
      <c r="I30" s="37"/>
      <c r="Q30" s="21"/>
      <c r="R30" s="21"/>
      <c r="S30" s="21"/>
      <c r="T30" s="21"/>
      <c r="U30" s="21"/>
      <c r="V30" s="21"/>
      <c r="W30" s="21"/>
      <c r="X30" s="21"/>
    </row>
    <row r="31" spans="1:34" ht="13.5" thickBot="1" x14ac:dyDescent="0.25">
      <c r="A31" s="85" t="s">
        <v>31</v>
      </c>
      <c r="B31" s="86"/>
      <c r="C31" s="86"/>
      <c r="D31" s="87"/>
      <c r="E31" s="45"/>
      <c r="F31" s="45"/>
      <c r="G31" s="46"/>
      <c r="H31" s="37"/>
      <c r="I31" s="37"/>
      <c r="Q31" s="21"/>
      <c r="R31" s="21"/>
      <c r="S31" s="21"/>
      <c r="T31" s="21"/>
      <c r="U31" s="21"/>
      <c r="V31" s="21"/>
      <c r="W31" s="21"/>
      <c r="X31" s="21"/>
    </row>
    <row r="32" spans="1:34" x14ac:dyDescent="0.2">
      <c r="A32" s="54"/>
      <c r="B32" s="52"/>
      <c r="C32" s="52"/>
      <c r="D32" s="52"/>
      <c r="E32" s="53"/>
      <c r="F32" s="53"/>
      <c r="G32" s="53"/>
      <c r="H32" s="37"/>
      <c r="I32" s="37"/>
      <c r="Q32" s="21"/>
      <c r="R32" s="21"/>
      <c r="S32" s="21"/>
      <c r="T32" s="21"/>
      <c r="U32" s="21"/>
      <c r="V32" s="21"/>
      <c r="W32" s="21"/>
      <c r="X32" s="21"/>
    </row>
    <row r="33" spans="1:9" ht="13.5" customHeight="1" x14ac:dyDescent="0.2">
      <c r="A33" s="38" t="s">
        <v>32</v>
      </c>
      <c r="B33" s="38"/>
      <c r="C33" s="38"/>
      <c r="D33" s="38"/>
      <c r="E33" s="38"/>
      <c r="F33" s="38"/>
      <c r="G33" s="38"/>
      <c r="H33" s="38"/>
      <c r="I33" s="38"/>
    </row>
    <row r="34" spans="1:9" ht="13.5" customHeight="1" x14ac:dyDescent="0.2">
      <c r="A34" s="38" t="s">
        <v>33</v>
      </c>
      <c r="B34" s="38"/>
      <c r="C34" s="38"/>
      <c r="D34" s="38"/>
      <c r="E34" s="38"/>
      <c r="F34" s="38"/>
      <c r="G34" s="38"/>
      <c r="H34" s="38"/>
      <c r="I34" s="38"/>
    </row>
    <row r="35" spans="1:9" ht="13.5" customHeight="1" x14ac:dyDescent="0.2">
      <c r="A35" s="38" t="s">
        <v>34</v>
      </c>
      <c r="B35" s="38"/>
      <c r="C35" s="38"/>
      <c r="D35" s="38"/>
      <c r="E35" s="38"/>
      <c r="F35" s="38"/>
      <c r="G35" s="38"/>
      <c r="H35" s="38"/>
      <c r="I35" s="38"/>
    </row>
    <row r="36" spans="1:9" ht="13.5" customHeight="1" x14ac:dyDescent="0.2">
      <c r="A36" s="38" t="s">
        <v>35</v>
      </c>
      <c r="B36" s="38"/>
      <c r="C36" s="38"/>
      <c r="D36" s="38"/>
      <c r="E36" s="38"/>
      <c r="F36" s="38"/>
      <c r="G36" s="38"/>
      <c r="H36" s="38"/>
      <c r="I36" s="38"/>
    </row>
    <row r="37" spans="1:9" x14ac:dyDescent="0.2">
      <c r="A37" s="38" t="s">
        <v>36</v>
      </c>
      <c r="B37" s="38"/>
      <c r="C37" s="38"/>
      <c r="D37" s="38"/>
      <c r="E37" s="38"/>
      <c r="F37" s="38"/>
      <c r="G37" s="38"/>
      <c r="H37" s="38"/>
      <c r="I37" s="38"/>
    </row>
    <row r="38" spans="1:9" x14ac:dyDescent="0.2">
      <c r="A38" s="38" t="s">
        <v>37</v>
      </c>
      <c r="B38" s="38"/>
      <c r="C38" s="38"/>
      <c r="D38" s="38"/>
      <c r="E38" s="38"/>
      <c r="F38" s="38"/>
      <c r="G38" s="38"/>
      <c r="H38" s="38"/>
      <c r="I38" s="38"/>
    </row>
    <row r="39" spans="1:9" x14ac:dyDescent="0.2">
      <c r="A39" s="38" t="s">
        <v>38</v>
      </c>
      <c r="B39" s="37"/>
      <c r="C39" s="37"/>
      <c r="D39" s="37"/>
      <c r="E39" s="37"/>
      <c r="F39" s="37"/>
      <c r="G39" s="37"/>
      <c r="H39" s="37"/>
      <c r="I39" s="37"/>
    </row>
    <row r="40" spans="1:9" x14ac:dyDescent="0.2">
      <c r="A40" s="81" t="s">
        <v>39</v>
      </c>
      <c r="B40" s="81"/>
      <c r="C40" s="81"/>
      <c r="D40" s="81"/>
      <c r="E40" s="81"/>
      <c r="F40" s="81"/>
      <c r="G40" s="81"/>
      <c r="H40" s="81"/>
      <c r="I40" s="81"/>
    </row>
    <row r="41" spans="1:9" x14ac:dyDescent="0.2">
      <c r="A41" s="39"/>
      <c r="B41" s="39"/>
      <c r="C41" s="39"/>
      <c r="D41" s="39"/>
      <c r="E41" s="39"/>
      <c r="F41" s="39"/>
      <c r="G41" s="39"/>
      <c r="H41" s="39"/>
      <c r="I41" s="39"/>
    </row>
    <row r="42" spans="1:9" x14ac:dyDescent="0.2">
      <c r="A42" s="38" t="s">
        <v>40</v>
      </c>
      <c r="B42" s="37"/>
      <c r="C42" s="37"/>
      <c r="D42" s="38" t="s">
        <v>41</v>
      </c>
      <c r="E42" s="38"/>
      <c r="F42" s="37"/>
      <c r="G42" s="37"/>
      <c r="H42" s="37"/>
      <c r="I42" s="37"/>
    </row>
    <row r="44" spans="1:9" x14ac:dyDescent="0.2">
      <c r="A44" s="37"/>
      <c r="B44" s="37"/>
      <c r="C44" s="37"/>
      <c r="D44" s="37" t="s">
        <v>42</v>
      </c>
      <c r="E44" s="37"/>
      <c r="F44" s="37"/>
      <c r="G44" s="37"/>
      <c r="H44" s="37"/>
      <c r="I44" s="37"/>
    </row>
    <row r="47" spans="1:9" x14ac:dyDescent="0.2">
      <c r="A47" s="55"/>
      <c r="B47" s="56"/>
      <c r="C47" s="37"/>
      <c r="D47" s="37"/>
      <c r="E47" s="37"/>
      <c r="F47" s="37"/>
      <c r="G47" s="37"/>
      <c r="H47" s="37"/>
      <c r="I47" s="37"/>
    </row>
    <row r="48" spans="1:9" x14ac:dyDescent="0.2">
      <c r="A48" s="55"/>
      <c r="B48" s="56"/>
      <c r="C48" s="37"/>
      <c r="D48" s="37"/>
      <c r="E48" s="37"/>
      <c r="F48" s="37"/>
      <c r="G48" s="37"/>
      <c r="H48" s="37"/>
      <c r="I48" s="37"/>
    </row>
    <row r="49" spans="1:9" x14ac:dyDescent="0.2">
      <c r="A49" s="56"/>
      <c r="B49" s="57"/>
      <c r="C49" s="37"/>
      <c r="D49" s="37"/>
      <c r="E49" s="37"/>
      <c r="F49" s="37"/>
      <c r="G49" s="37"/>
      <c r="H49" s="37"/>
      <c r="I49" s="37"/>
    </row>
  </sheetData>
  <mergeCells count="19">
    <mergeCell ref="A40:I40"/>
    <mergeCell ref="A26:D26"/>
    <mergeCell ref="A31:D31"/>
    <mergeCell ref="A28:B30"/>
    <mergeCell ref="A27:D27"/>
    <mergeCell ref="C30:D30"/>
    <mergeCell ref="C29:D29"/>
    <mergeCell ref="C28:D28"/>
    <mergeCell ref="A23:J23"/>
    <mergeCell ref="AA14:AE14"/>
    <mergeCell ref="A5:I5"/>
    <mergeCell ref="A6:I6"/>
    <mergeCell ref="A7:I7"/>
    <mergeCell ref="A9:J9"/>
    <mergeCell ref="A10:J10"/>
    <mergeCell ref="A12:P12"/>
    <mergeCell ref="Q12:S12"/>
    <mergeCell ref="T12:U12"/>
    <mergeCell ref="V12:X12"/>
  </mergeCells>
  <pageMargins left="0.7" right="0.7" top="0.75" bottom="0.75" header="0.3" footer="0.3"/>
  <pageSetup paperSize="9" scale="4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  <c r="G1" s="3" t="s">
        <v>11</v>
      </c>
      <c r="H1" s="3" t="s">
        <v>12</v>
      </c>
      <c r="I1" s="3" t="s">
        <v>5</v>
      </c>
      <c r="J1" s="3" t="s">
        <v>13</v>
      </c>
      <c r="K1" s="3" t="s">
        <v>4</v>
      </c>
      <c r="T1" s="3"/>
    </row>
    <row r="2" spans="1:25" x14ac:dyDescent="0.2"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  <c r="R2" s="4">
        <v>18</v>
      </c>
      <c r="S2" s="4">
        <v>19</v>
      </c>
      <c r="T2" s="4">
        <v>20</v>
      </c>
      <c r="U2" s="4">
        <v>21</v>
      </c>
      <c r="V2" s="4">
        <v>22</v>
      </c>
      <c r="W2" s="4">
        <v>23</v>
      </c>
      <c r="X2" s="4">
        <v>24</v>
      </c>
      <c r="Y2" s="4">
        <v>25</v>
      </c>
    </row>
    <row r="3" spans="1:25" x14ac:dyDescent="0.2">
      <c r="A3" s="1" t="s">
        <v>0</v>
      </c>
      <c r="B3" s="2"/>
      <c r="C3" s="2">
        <v>1918</v>
      </c>
      <c r="D3" s="2">
        <v>1918</v>
      </c>
      <c r="E3" s="2">
        <v>2162</v>
      </c>
      <c r="F3" s="2">
        <v>2202</v>
      </c>
      <c r="G3" s="2">
        <v>2202</v>
      </c>
      <c r="H3" s="2">
        <v>2202</v>
      </c>
      <c r="I3" s="2">
        <v>2324</v>
      </c>
      <c r="J3" s="2">
        <v>2324</v>
      </c>
      <c r="K3" s="2">
        <v>2324</v>
      </c>
    </row>
    <row r="4" spans="1:25" x14ac:dyDescent="0.2">
      <c r="A4" s="1" t="s">
        <v>1</v>
      </c>
      <c r="B4" s="2"/>
      <c r="C4" s="2">
        <v>1177</v>
      </c>
      <c r="D4" s="2">
        <v>1177</v>
      </c>
      <c r="E4" s="2">
        <v>1500</v>
      </c>
      <c r="F4" s="2">
        <v>1603</v>
      </c>
      <c r="G4" s="2">
        <v>1603</v>
      </c>
      <c r="H4" s="2">
        <v>1603</v>
      </c>
      <c r="I4" s="2">
        <v>1685</v>
      </c>
      <c r="J4" s="2">
        <v>1685</v>
      </c>
      <c r="K4" s="2">
        <v>1685</v>
      </c>
    </row>
    <row r="5" spans="1:25" x14ac:dyDescent="0.2">
      <c r="A5" s="1" t="s">
        <v>2</v>
      </c>
      <c r="B5" s="2"/>
      <c r="C5" s="2">
        <v>966</v>
      </c>
      <c r="D5" s="2">
        <v>966</v>
      </c>
      <c r="E5" s="2">
        <v>1090</v>
      </c>
      <c r="F5" s="2">
        <v>1162</v>
      </c>
      <c r="G5" s="2">
        <v>1162</v>
      </c>
      <c r="H5" s="2">
        <v>1162</v>
      </c>
      <c r="I5" s="2">
        <v>1250</v>
      </c>
      <c r="J5" s="2">
        <v>1250</v>
      </c>
      <c r="K5" s="2">
        <v>1250</v>
      </c>
    </row>
    <row r="6" spans="1:25" x14ac:dyDescent="0.2">
      <c r="A6" s="1" t="s">
        <v>3</v>
      </c>
      <c r="B6" s="2"/>
      <c r="C6" s="2">
        <v>653</v>
      </c>
      <c r="D6" s="2">
        <v>653</v>
      </c>
      <c r="E6" s="2">
        <v>737</v>
      </c>
      <c r="F6" s="2">
        <v>753</v>
      </c>
      <c r="G6" s="2">
        <v>753</v>
      </c>
      <c r="H6" s="2">
        <v>753</v>
      </c>
      <c r="I6" s="2">
        <v>833</v>
      </c>
      <c r="J6" s="2">
        <v>833</v>
      </c>
      <c r="K6" s="2">
        <v>833</v>
      </c>
    </row>
    <row r="7" spans="1:25" x14ac:dyDescent="0.2">
      <c r="A7" s="1" t="s">
        <v>14</v>
      </c>
      <c r="B7" s="2">
        <v>1407</v>
      </c>
      <c r="C7" s="2">
        <v>1407</v>
      </c>
      <c r="D7" s="2">
        <v>1407</v>
      </c>
      <c r="E7" s="2">
        <v>1482</v>
      </c>
      <c r="F7" s="2">
        <v>1556</v>
      </c>
      <c r="G7" s="2">
        <v>1556</v>
      </c>
      <c r="H7" s="2">
        <v>1556</v>
      </c>
      <c r="I7" s="2">
        <v>1650</v>
      </c>
      <c r="J7" s="2">
        <v>1650</v>
      </c>
      <c r="K7" s="2">
        <v>1650</v>
      </c>
    </row>
  </sheetData>
  <sheetProtection password="840C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Sumarizacny harok</vt:lpstr>
      <vt:lpstr>limity</vt:lpstr>
      <vt:lpstr>'Sumarizacny harok'!Oblasť_tlače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RM</cp:lastModifiedBy>
  <cp:lastPrinted>2021-09-22T13:06:26Z</cp:lastPrinted>
  <dcterms:created xsi:type="dcterms:W3CDTF">2009-10-15T09:23:09Z</dcterms:created>
  <dcterms:modified xsi:type="dcterms:W3CDTF">2021-09-26T09:37:20Z</dcterms:modified>
</cp:coreProperties>
</file>