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web PS_STU\dokumenty pre riesitelov\"/>
    </mc:Choice>
  </mc:AlternateContent>
  <workbookProtection workbookAlgorithmName="SHA-512" workbookHashValue="4O0WN1i5B531ntDs6SNdsKaiJmCZKSdw1KlhnvWS1MV36giWxONjD/bHp11MDe9hvIwbS593AFGh8L0zRrry4w==" workbookSaltValue="1gxOT7vz/ZrIbKuUy8DeRg==" workbookSpinCount="100000" lockStructure="1"/>
  <bookViews>
    <workbookView xWindow="0" yWindow="0" windowWidth="19150" windowHeight="8260" tabRatio="738"/>
  </bookViews>
  <sheets>
    <sheet name="Timesheet" sheetId="1" r:id="rId1"/>
    <sheet name="A" sheetId="2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2" i="1" l="1"/>
  <c r="AK20" i="1"/>
  <c r="AK21" i="1"/>
  <c r="AK23" i="1"/>
  <c r="AK24" i="1"/>
  <c r="AK25" i="1"/>
  <c r="K36" i="1"/>
  <c r="K35" i="1"/>
  <c r="AK17" i="1"/>
  <c r="G10" i="1"/>
  <c r="G11" i="1" s="1"/>
  <c r="G13" i="1" s="1"/>
  <c r="H10" i="1"/>
  <c r="H11" i="1" s="1"/>
  <c r="H13" i="1" s="1"/>
  <c r="I10" i="1"/>
  <c r="I11" i="1" s="1"/>
  <c r="I13" i="1" s="1"/>
  <c r="J10" i="1"/>
  <c r="J11" i="1" s="1"/>
  <c r="J13" i="1" s="1"/>
  <c r="K10" i="1"/>
  <c r="K11" i="1" s="1"/>
  <c r="K13" i="1" s="1"/>
  <c r="L10" i="1"/>
  <c r="L11" i="1" s="1"/>
  <c r="L13" i="1" s="1"/>
  <c r="M10" i="1"/>
  <c r="M12" i="1" s="1"/>
  <c r="N10" i="1"/>
  <c r="N12" i="1" s="1"/>
  <c r="O10" i="1"/>
  <c r="O11" i="1" s="1"/>
  <c r="O13" i="1" s="1"/>
  <c r="P10" i="1"/>
  <c r="P11" i="1" s="1"/>
  <c r="P13" i="1" s="1"/>
  <c r="Q10" i="1"/>
  <c r="Q12" i="1" s="1"/>
  <c r="R10" i="1"/>
  <c r="R12" i="1" s="1"/>
  <c r="S10" i="1"/>
  <c r="S11" i="1" s="1"/>
  <c r="S13" i="1" s="1"/>
  <c r="T10" i="1"/>
  <c r="T11" i="1" s="1"/>
  <c r="T13" i="1" s="1"/>
  <c r="U10" i="1"/>
  <c r="U11" i="1" s="1"/>
  <c r="U13" i="1" s="1"/>
  <c r="V10" i="1"/>
  <c r="V11" i="1" s="1"/>
  <c r="V13" i="1" s="1"/>
  <c r="W10" i="1"/>
  <c r="W11" i="1" s="1"/>
  <c r="W13" i="1" s="1"/>
  <c r="X10" i="1"/>
  <c r="X11" i="1" s="1"/>
  <c r="X13" i="1" s="1"/>
  <c r="Y10" i="1"/>
  <c r="Y12" i="1" s="1"/>
  <c r="Z10" i="1"/>
  <c r="Z12" i="1" s="1"/>
  <c r="AA10" i="1"/>
  <c r="AA11" i="1" s="1"/>
  <c r="AA13" i="1" s="1"/>
  <c r="AB10" i="1"/>
  <c r="AB11" i="1" s="1"/>
  <c r="AB13" i="1" s="1"/>
  <c r="AC10" i="1"/>
  <c r="AC12" i="1" s="1"/>
  <c r="AD10" i="1"/>
  <c r="AD12" i="1" s="1"/>
  <c r="AE10" i="1"/>
  <c r="AE11" i="1" s="1"/>
  <c r="AE13" i="1" s="1"/>
  <c r="AF10" i="1"/>
  <c r="AF11" i="1" s="1"/>
  <c r="AF13" i="1" s="1"/>
  <c r="AG10" i="1"/>
  <c r="AG11" i="1" s="1"/>
  <c r="AG13" i="1" s="1"/>
  <c r="AH10" i="1"/>
  <c r="AH11" i="1" s="1"/>
  <c r="AH13" i="1" s="1"/>
  <c r="AI10" i="1"/>
  <c r="AI11" i="1" s="1"/>
  <c r="AI13" i="1" s="1"/>
  <c r="AJ10" i="1"/>
  <c r="AJ11" i="1" s="1"/>
  <c r="AJ13" i="1" s="1"/>
  <c r="F10" i="1"/>
  <c r="F11" i="1" s="1"/>
  <c r="F13" i="1" s="1"/>
  <c r="H12" i="1" l="1"/>
  <c r="L12" i="1"/>
  <c r="AJ12" i="1"/>
  <c r="AI12" i="1"/>
  <c r="AF12" i="1"/>
  <c r="AE12" i="1"/>
  <c r="T12" i="1"/>
  <c r="S12" i="1"/>
  <c r="K12" i="1"/>
  <c r="G12" i="1"/>
  <c r="AB12" i="1"/>
  <c r="AA12" i="1"/>
  <c r="X12" i="1"/>
  <c r="W12" i="1"/>
  <c r="P12" i="1"/>
  <c r="O12" i="1"/>
  <c r="R11" i="1"/>
  <c r="R13" i="1" s="1"/>
  <c r="AC11" i="1"/>
  <c r="AC13" i="1" s="1"/>
  <c r="Q11" i="1"/>
  <c r="Q13" i="1" s="1"/>
  <c r="AH12" i="1"/>
  <c r="V12" i="1"/>
  <c r="J12" i="1"/>
  <c r="AD11" i="1"/>
  <c r="AD13" i="1" s="1"/>
  <c r="AG12" i="1"/>
  <c r="U12" i="1"/>
  <c r="I12" i="1"/>
  <c r="Z11" i="1"/>
  <c r="Z13" i="1" s="1"/>
  <c r="N11" i="1"/>
  <c r="N13" i="1" s="1"/>
  <c r="Y11" i="1"/>
  <c r="Y13" i="1" s="1"/>
  <c r="M11" i="1"/>
  <c r="M13" i="1" s="1"/>
  <c r="F12" i="1"/>
  <c r="H34" i="1" l="1"/>
  <c r="AK32" i="1" l="1"/>
  <c r="AK36" i="1" s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F36" i="1"/>
  <c r="J35" i="1" l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I35" i="1"/>
  <c r="H35" i="1"/>
  <c r="G35" i="1"/>
  <c r="F35" i="1"/>
  <c r="AK31" i="1" l="1"/>
  <c r="W44" i="1" l="1"/>
  <c r="AF33" i="1" l="1"/>
  <c r="B35" i="1" l="1"/>
  <c r="AK28" i="1"/>
  <c r="AK27" i="1"/>
  <c r="B34" i="1"/>
  <c r="AK29" i="1"/>
  <c r="AK26" i="1"/>
  <c r="G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F37" i="1" s="1"/>
  <c r="AG34" i="1"/>
  <c r="AH34" i="1"/>
  <c r="AI34" i="1"/>
  <c r="AJ34" i="1"/>
  <c r="F34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G33" i="1"/>
  <c r="AH33" i="1"/>
  <c r="AI33" i="1"/>
  <c r="AJ33" i="1"/>
  <c r="F33" i="1"/>
  <c r="B33" i="1"/>
  <c r="AK14" i="1"/>
  <c r="AK15" i="1"/>
  <c r="AK16" i="1"/>
  <c r="AK18" i="1"/>
  <c r="AK19" i="1"/>
  <c r="AK30" i="1"/>
  <c r="K37" i="1" l="1"/>
  <c r="F37" i="1"/>
  <c r="X37" i="1"/>
  <c r="J37" i="1"/>
  <c r="R37" i="1"/>
  <c r="P37" i="1"/>
  <c r="G37" i="1"/>
  <c r="Z37" i="1"/>
  <c r="Y37" i="1"/>
  <c r="S37" i="1"/>
  <c r="AC37" i="1"/>
  <c r="AG37" i="1"/>
  <c r="AB37" i="1"/>
  <c r="AJ37" i="1"/>
  <c r="AI37" i="1"/>
  <c r="AH37" i="1"/>
  <c r="AA37" i="1"/>
  <c r="I37" i="1"/>
  <c r="H37" i="1"/>
  <c r="Q37" i="1"/>
  <c r="AE37" i="1"/>
  <c r="N37" i="1"/>
  <c r="W37" i="1"/>
  <c r="V37" i="1"/>
  <c r="U37" i="1"/>
  <c r="O37" i="1"/>
  <c r="AD37" i="1"/>
  <c r="M37" i="1"/>
  <c r="T37" i="1"/>
  <c r="L37" i="1"/>
  <c r="AK35" i="1"/>
  <c r="AK33" i="1"/>
  <c r="AK34" i="1"/>
  <c r="AK37" i="1" l="1"/>
  <c r="B36" i="1" l="1"/>
</calcChain>
</file>

<file path=xl/sharedStrings.xml><?xml version="1.0" encoding="utf-8"?>
<sst xmlns="http://schemas.openxmlformats.org/spreadsheetml/2006/main" count="58" uniqueCount="51">
  <si>
    <t>Name of Beneficiary/ Partner</t>
  </si>
  <si>
    <t>Name of staff member</t>
  </si>
  <si>
    <t>Calendar Day</t>
  </si>
  <si>
    <t>In case of absence, indicate one of the reason codes below</t>
  </si>
  <si>
    <t>Absences</t>
  </si>
  <si>
    <t>Weekend</t>
  </si>
  <si>
    <t>WE</t>
  </si>
  <si>
    <t>Sick leave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</si>
  <si>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</si>
  <si>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</si>
  <si>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</si>
  <si>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</si>
  <si>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</si>
  <si>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</si>
  <si>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</si>
  <si>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</si>
  <si>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>Total of working hours *</t>
  </si>
  <si>
    <t>TOTAL</t>
  </si>
  <si>
    <t>Slovak University of Technology in Bratislava</t>
  </si>
  <si>
    <t>T O T A L</t>
  </si>
  <si>
    <t>TOTAL hours</t>
  </si>
  <si>
    <t>Hours worked on project</t>
  </si>
  <si>
    <t>Project ID</t>
  </si>
  <si>
    <t>....................................</t>
  </si>
  <si>
    <t>..........................................</t>
  </si>
  <si>
    <t>TIMESHEET</t>
  </si>
  <si>
    <t>Date and signature, name of person in charge of the work</t>
  </si>
  <si>
    <t>Name Surname</t>
  </si>
  <si>
    <t>HEU - A.4 SME owners and natural person beneficiaries</t>
  </si>
  <si>
    <t>H2020 - A.1 Costs for employees (or equivalent)</t>
  </si>
  <si>
    <t>H2020 - A.2 Costs for natural persons working under a direct contract</t>
  </si>
  <si>
    <t>H2020 - A.3  Costs of personnel seconded by a third party against payment</t>
  </si>
  <si>
    <t>H2020 - A.4 Costs of owners</t>
  </si>
  <si>
    <t>H2020 - A.5 Costs of ‘beneficiaries that are natural persons’</t>
  </si>
  <si>
    <t>HEU – A.1 Costs for employees (or equivalent)</t>
  </si>
  <si>
    <t>HEU - A.2 Natural persons with direct contract</t>
  </si>
  <si>
    <t>HEU - A.3  Seconded persons</t>
  </si>
  <si>
    <t>Faculty/workplace</t>
  </si>
  <si>
    <t>Calendar Year</t>
  </si>
  <si>
    <t>Month</t>
  </si>
  <si>
    <t>teaching, other projects, etc</t>
  </si>
  <si>
    <t>Programme (H2020, HEU, KIC EIT)</t>
  </si>
  <si>
    <t>WP#/
Activity</t>
  </si>
  <si>
    <t>Other activities</t>
  </si>
  <si>
    <t>Total hours</t>
  </si>
  <si>
    <t>Acronym</t>
  </si>
  <si>
    <t>7h 30 min</t>
  </si>
  <si>
    <t>H2020 Type of personel**</t>
  </si>
  <si>
    <t>HEU Type of personel**</t>
  </si>
  <si>
    <t>** only relevant for H2020 and HEU</t>
  </si>
  <si>
    <t>* indicate number of working hours per day in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</si>
</sst>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mm\/yyyy"/>
    <numFmt numFmtId="166" formatCode="0;\-0;;@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0" fillId="0" borderId="10" xfId="0" applyBorder="1"/>
    <xf numFmtId="0" fontId="0" fillId="0" borderId="0" xfId="0" applyAlignment="1">
      <alignment wrapText="1"/>
    </xf>
    <xf numFmtId="0" fontId="0" fillId="0" borderId="11" xfId="0" applyBorder="1"/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6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0" fillId="0" borderId="54" xfId="0" applyBorder="1"/>
    <xf numFmtId="0" fontId="0" fillId="0" borderId="55" xfId="0" applyBorder="1"/>
    <xf numFmtId="0" fontId="5" fillId="0" borderId="55" xfId="0" applyFont="1" applyBorder="1" applyAlignment="1">
      <alignment horizontal="left"/>
    </xf>
    <xf numFmtId="0" fontId="5" fillId="0" borderId="48" xfId="0" applyFont="1" applyBorder="1"/>
    <xf numFmtId="0" fontId="0" fillId="0" borderId="0" xfId="0" applyAlignment="1">
      <alignment horizontal="center"/>
    </xf>
    <xf numFmtId="165" fontId="0" fillId="0" borderId="0" xfId="0" applyNumberFormat="1"/>
    <xf numFmtId="49" fontId="5" fillId="0" borderId="0" xfId="0" applyNumberFormat="1" applyFont="1" applyAlignment="1">
      <alignment vertical="center"/>
    </xf>
    <xf numFmtId="0" fontId="5" fillId="0" borderId="25" xfId="0" applyFont="1" applyBorder="1" applyAlignment="1" applyProtection="1">
      <alignment vertical="center"/>
      <protection hidden="1"/>
    </xf>
    <xf numFmtId="0" fontId="5" fillId="0" borderId="2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7" fillId="0" borderId="25" xfId="0" applyFont="1" applyBorder="1" applyProtection="1">
      <protection hidden="1"/>
    </xf>
    <xf numFmtId="4" fontId="7" fillId="0" borderId="30" xfId="0" applyNumberFormat="1" applyFont="1" applyBorder="1" applyAlignment="1" applyProtection="1">
      <alignment horizontal="right"/>
      <protection hidden="1"/>
    </xf>
    <xf numFmtId="4" fontId="0" fillId="0" borderId="1" xfId="0" applyNumberFormat="1" applyBorder="1" applyProtection="1">
      <protection hidden="1"/>
    </xf>
    <xf numFmtId="4" fontId="0" fillId="0" borderId="5" xfId="0" applyNumberFormat="1" applyBorder="1" applyProtection="1">
      <protection hidden="1"/>
    </xf>
    <xf numFmtId="4" fontId="0" fillId="0" borderId="8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4" fontId="0" fillId="0" borderId="13" xfId="0" applyNumberFormat="1" applyBorder="1" applyProtection="1">
      <protection hidden="1"/>
    </xf>
    <xf numFmtId="4" fontId="0" fillId="0" borderId="25" xfId="0" applyNumberFormat="1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4" fillId="0" borderId="0" xfId="0" applyFont="1" applyProtection="1">
      <protection hidden="1"/>
    </xf>
    <xf numFmtId="0" fontId="4" fillId="0" borderId="10" xfId="0" applyFont="1" applyBorder="1" applyProtection="1">
      <protection hidden="1"/>
    </xf>
    <xf numFmtId="164" fontId="4" fillId="0" borderId="10" xfId="0" applyNumberFormat="1" applyFont="1" applyBorder="1" applyProtection="1"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left"/>
      <protection hidden="1"/>
    </xf>
    <xf numFmtId="0" fontId="0" fillId="0" borderId="56" xfId="0" applyBorder="1" applyAlignment="1" applyProtection="1">
      <alignment horizontal="left"/>
      <protection hidden="1"/>
    </xf>
    <xf numFmtId="0" fontId="0" fillId="0" borderId="24" xfId="0" applyBorder="1" applyAlignment="1" applyProtection="1">
      <alignment horizontal="center"/>
      <protection hidden="1"/>
    </xf>
    <xf numFmtId="14" fontId="0" fillId="0" borderId="24" xfId="0" applyNumberFormat="1" applyBorder="1" applyAlignment="1" applyProtection="1">
      <alignment horizontal="center"/>
      <protection hidden="1"/>
    </xf>
    <xf numFmtId="4" fontId="7" fillId="0" borderId="1" xfId="0" applyNumberFormat="1" applyFont="1" applyBorder="1" applyProtection="1">
      <protection hidden="1"/>
    </xf>
    <xf numFmtId="4" fontId="7" fillId="0" borderId="5" xfId="0" applyNumberFormat="1" applyFont="1" applyBorder="1" applyProtection="1">
      <protection hidden="1"/>
    </xf>
    <xf numFmtId="4" fontId="7" fillId="0" borderId="8" xfId="0" applyNumberFormat="1" applyFont="1" applyBorder="1" applyProtection="1">
      <protection hidden="1"/>
    </xf>
    <xf numFmtId="0" fontId="6" fillId="0" borderId="24" xfId="0" applyFont="1" applyBorder="1" applyAlignment="1" applyProtection="1">
      <alignment horizontal="center" vertical="center"/>
      <protection locked="0" hidden="1"/>
    </xf>
    <xf numFmtId="2" fontId="0" fillId="0" borderId="24" xfId="0" applyNumberFormat="1" applyBorder="1" applyAlignment="1" applyProtection="1">
      <alignment horizontal="right"/>
      <protection hidden="1"/>
    </xf>
    <xf numFmtId="2" fontId="0" fillId="0" borderId="0" xfId="0" applyNumberFormat="1" applyAlignment="1" applyProtection="1">
      <alignment horizontal="right"/>
      <protection hidden="1"/>
    </xf>
    <xf numFmtId="2" fontId="0" fillId="0" borderId="6" xfId="0" applyNumberFormat="1" applyBorder="1" applyAlignment="1" applyProtection="1">
      <alignment horizontal="right"/>
      <protection hidden="1"/>
    </xf>
    <xf numFmtId="2" fontId="0" fillId="0" borderId="22" xfId="0" applyNumberFormat="1" applyBorder="1" applyAlignment="1" applyProtection="1">
      <alignment horizontal="right"/>
      <protection hidden="1"/>
    </xf>
    <xf numFmtId="2" fontId="0" fillId="0" borderId="14" xfId="0" applyNumberFormat="1" applyBorder="1" applyAlignment="1" applyProtection="1">
      <alignment horizontal="right"/>
      <protection hidden="1"/>
    </xf>
    <xf numFmtId="2" fontId="0" fillId="0" borderId="50" xfId="0" applyNumberFormat="1" applyBorder="1" applyAlignment="1" applyProtection="1">
      <alignment horizontal="right"/>
      <protection hidden="1"/>
    </xf>
    <xf numFmtId="2" fontId="0" fillId="0" borderId="48" xfId="0" applyNumberFormat="1" applyBorder="1" applyAlignment="1" applyProtection="1">
      <alignment horizontal="right"/>
      <protection hidden="1"/>
    </xf>
    <xf numFmtId="2" fontId="0" fillId="0" borderId="20" xfId="0" applyNumberFormat="1" applyBorder="1" applyAlignment="1" applyProtection="1">
      <alignment horizontal="right"/>
      <protection hidden="1"/>
    </xf>
    <xf numFmtId="2" fontId="0" fillId="0" borderId="21" xfId="0" applyNumberFormat="1" applyBorder="1" applyAlignment="1" applyProtection="1">
      <alignment horizontal="right"/>
      <protection hidden="1"/>
    </xf>
    <xf numFmtId="2" fontId="5" fillId="0" borderId="26" xfId="0" applyNumberFormat="1" applyFont="1" applyBorder="1" applyAlignment="1" applyProtection="1">
      <alignment horizontal="right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4" fontId="0" fillId="0" borderId="2" xfId="0" applyNumberFormat="1" applyBorder="1" applyAlignment="1" applyProtection="1">
      <alignment horizontal="right"/>
      <protection locked="0" hidden="1"/>
    </xf>
    <xf numFmtId="4" fontId="0" fillId="0" borderId="3" xfId="0" applyNumberFormat="1" applyBorder="1" applyAlignment="1" applyProtection="1">
      <alignment horizontal="right"/>
      <protection locked="0" hidden="1"/>
    </xf>
    <xf numFmtId="4" fontId="0" fillId="0" borderId="15" xfId="0" applyNumberFormat="1" applyBorder="1" applyAlignment="1" applyProtection="1">
      <alignment horizontal="right"/>
      <protection locked="0" hidden="1"/>
    </xf>
    <xf numFmtId="0" fontId="5" fillId="2" borderId="5" xfId="0" applyFont="1" applyFill="1" applyBorder="1" applyAlignment="1" applyProtection="1">
      <alignment horizontal="center" vertical="center"/>
      <protection locked="0" hidden="1"/>
    </xf>
    <xf numFmtId="4" fontId="0" fillId="0" borderId="6" xfId="0" applyNumberFormat="1" applyBorder="1" applyAlignment="1" applyProtection="1">
      <alignment horizontal="right"/>
      <protection locked="0" hidden="1"/>
    </xf>
    <xf numFmtId="4" fontId="0" fillId="0" borderId="7" xfId="0" applyNumberFormat="1" applyBorder="1" applyAlignment="1" applyProtection="1">
      <alignment horizontal="right"/>
      <protection locked="0" hidden="1"/>
    </xf>
    <xf numFmtId="4" fontId="5" fillId="0" borderId="7" xfId="0" applyNumberFormat="1" applyFont="1" applyBorder="1" applyAlignment="1" applyProtection="1">
      <alignment horizontal="right"/>
      <protection locked="0" hidden="1"/>
    </xf>
    <xf numFmtId="4" fontId="0" fillId="0" borderId="12" xfId="0" applyNumberFormat="1" applyBorder="1" applyAlignment="1" applyProtection="1">
      <alignment horizontal="right"/>
      <protection locked="0" hidden="1"/>
    </xf>
    <xf numFmtId="4" fontId="0" fillId="0" borderId="44" xfId="0" applyNumberFormat="1" applyBorder="1" applyAlignment="1" applyProtection="1">
      <alignment horizontal="right"/>
      <protection locked="0" hidden="1"/>
    </xf>
    <xf numFmtId="0" fontId="5" fillId="2" borderId="8" xfId="0" applyFont="1" applyFill="1" applyBorder="1" applyAlignment="1" applyProtection="1">
      <alignment horizontal="center" vertical="center"/>
      <protection locked="0" hidden="1"/>
    </xf>
    <xf numFmtId="4" fontId="0" fillId="0" borderId="9" xfId="0" applyNumberFormat="1" applyBorder="1" applyAlignment="1" applyProtection="1">
      <alignment horizontal="right"/>
      <protection locked="0" hidden="1"/>
    </xf>
    <xf numFmtId="4" fontId="0" fillId="0" borderId="20" xfId="0" applyNumberFormat="1" applyBorder="1" applyAlignment="1" applyProtection="1">
      <alignment horizontal="right"/>
      <protection locked="0" hidden="1"/>
    </xf>
    <xf numFmtId="4" fontId="5" fillId="0" borderId="20" xfId="0" applyNumberFormat="1" applyFont="1" applyBorder="1" applyAlignment="1" applyProtection="1">
      <alignment horizontal="right"/>
      <protection locked="0" hidden="1"/>
    </xf>
    <xf numFmtId="4" fontId="0" fillId="0" borderId="21" xfId="0" applyNumberFormat="1" applyBorder="1" applyAlignment="1" applyProtection="1">
      <alignment horizontal="right"/>
      <protection locked="0" hidden="1"/>
    </xf>
    <xf numFmtId="4" fontId="0" fillId="0" borderId="17" xfId="0" applyNumberFormat="1" applyBorder="1" applyAlignment="1" applyProtection="1">
      <alignment horizontal="right"/>
      <protection locked="0" hidden="1"/>
    </xf>
    <xf numFmtId="4" fontId="0" fillId="0" borderId="18" xfId="0" applyNumberFormat="1" applyBorder="1" applyAlignment="1" applyProtection="1">
      <alignment horizontal="right"/>
      <protection locked="0" hidden="1"/>
    </xf>
    <xf numFmtId="4" fontId="0" fillId="0" borderId="19" xfId="0" applyNumberFormat="1" applyBorder="1" applyAlignment="1" applyProtection="1">
      <alignment horizontal="right"/>
      <protection locked="0" hidden="1"/>
    </xf>
    <xf numFmtId="4" fontId="0" fillId="0" borderId="14" xfId="0" applyNumberFormat="1" applyBorder="1" applyAlignment="1" applyProtection="1">
      <alignment horizontal="right"/>
      <protection locked="0" hidden="1"/>
    </xf>
    <xf numFmtId="4" fontId="0" fillId="0" borderId="45" xfId="0" applyNumberFormat="1" applyBorder="1" applyAlignment="1" applyProtection="1">
      <alignment horizontal="right"/>
      <protection locked="0" hidden="1"/>
    </xf>
    <xf numFmtId="4" fontId="0" fillId="0" borderId="40" xfId="0" applyNumberFormat="1" applyBorder="1" applyAlignment="1" applyProtection="1">
      <alignment horizontal="right"/>
      <protection locked="0" hidden="1"/>
    </xf>
    <xf numFmtId="4" fontId="0" fillId="0" borderId="29" xfId="0" applyNumberFormat="1" applyBorder="1" applyAlignment="1" applyProtection="1">
      <alignment horizontal="right"/>
      <protection locked="0" hidden="1"/>
    </xf>
    <xf numFmtId="4" fontId="0" fillId="0" borderId="27" xfId="0" applyNumberFormat="1" applyBorder="1" applyAlignment="1" applyProtection="1">
      <alignment horizontal="right"/>
      <protection locked="0" hidden="1"/>
    </xf>
    <xf numFmtId="4" fontId="5" fillId="0" borderId="27" xfId="0" applyNumberFormat="1" applyFont="1" applyBorder="1" applyAlignment="1" applyProtection="1">
      <alignment horizontal="right"/>
      <protection locked="0" hidden="1"/>
    </xf>
    <xf numFmtId="4" fontId="0" fillId="0" borderId="28" xfId="0" applyNumberFormat="1" applyBorder="1" applyAlignment="1" applyProtection="1">
      <alignment horizontal="right"/>
      <protection locked="0" hidden="1"/>
    </xf>
    <xf numFmtId="0" fontId="7" fillId="0" borderId="0" xfId="0" applyFont="1" applyAlignment="1">
      <alignment horizontal="center" wrapText="1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42" xfId="0" applyFont="1" applyBorder="1" applyAlignment="1" applyProtection="1">
      <alignment horizontal="center" vertical="center"/>
      <protection hidden="1"/>
    </xf>
    <xf numFmtId="0" fontId="5" fillId="0" borderId="43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166" fontId="0" fillId="0" borderId="46" xfId="0" applyNumberFormat="1" applyBorder="1" applyAlignment="1" applyProtection="1">
      <alignment horizontal="center"/>
      <protection hidden="1"/>
    </xf>
    <xf numFmtId="166" fontId="0" fillId="0" borderId="50" xfId="0" applyNumberFormat="1" applyBorder="1" applyAlignment="1" applyProtection="1">
      <alignment horizontal="center"/>
      <protection hidden="1"/>
    </xf>
    <xf numFmtId="166" fontId="0" fillId="0" borderId="47" xfId="0" applyNumberFormat="1" applyBorder="1" applyAlignment="1" applyProtection="1">
      <alignment horizontal="center"/>
      <protection hidden="1"/>
    </xf>
    <xf numFmtId="166" fontId="0" fillId="0" borderId="32" xfId="0" applyNumberFormat="1" applyBorder="1" applyAlignment="1" applyProtection="1">
      <alignment horizontal="center"/>
      <protection hidden="1"/>
    </xf>
    <xf numFmtId="166" fontId="0" fillId="0" borderId="22" xfId="0" applyNumberFormat="1" applyBorder="1" applyAlignment="1" applyProtection="1">
      <alignment horizontal="center"/>
      <protection hidden="1"/>
    </xf>
    <xf numFmtId="166" fontId="0" fillId="0" borderId="34" xfId="0" applyNumberFormat="1" applyBorder="1" applyAlignment="1" applyProtection="1">
      <alignment horizontal="center"/>
      <protection hidden="1"/>
    </xf>
    <xf numFmtId="166" fontId="5" fillId="0" borderId="33" xfId="0" applyNumberFormat="1" applyFont="1" applyBorder="1" applyAlignment="1" applyProtection="1">
      <alignment horizontal="center"/>
      <protection hidden="1"/>
    </xf>
    <xf numFmtId="166" fontId="5" fillId="0" borderId="37" xfId="0" applyNumberFormat="1" applyFont="1" applyBorder="1" applyAlignment="1" applyProtection="1">
      <alignment horizontal="center"/>
      <protection hidden="1"/>
    </xf>
    <xf numFmtId="166" fontId="5" fillId="0" borderId="38" xfId="0" applyNumberFormat="1" applyFont="1" applyBorder="1" applyAlignment="1" applyProtection="1">
      <alignment horizontal="center"/>
      <protection hidden="1"/>
    </xf>
    <xf numFmtId="0" fontId="7" fillId="0" borderId="42" xfId="0" applyFont="1" applyBorder="1" applyAlignment="1" applyProtection="1">
      <alignment horizontal="center"/>
      <protection hidden="1"/>
    </xf>
    <xf numFmtId="0" fontId="7" fillId="0" borderId="43" xfId="0" applyFont="1" applyBorder="1" applyAlignment="1" applyProtection="1">
      <alignment horizontal="center"/>
      <protection hidden="1"/>
    </xf>
    <xf numFmtId="0" fontId="7" fillId="0" borderId="41" xfId="0" applyFont="1" applyBorder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31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left"/>
      <protection hidden="1"/>
    </xf>
    <xf numFmtId="0" fontId="0" fillId="0" borderId="38" xfId="0" applyBorder="1" applyAlignment="1" applyProtection="1">
      <alignment horizontal="left"/>
      <protection hidden="1"/>
    </xf>
    <xf numFmtId="49" fontId="12" fillId="2" borderId="11" xfId="0" applyNumberFormat="1" applyFont="1" applyFill="1" applyBorder="1" applyAlignment="1" applyProtection="1">
      <alignment horizontal="center" vertical="center" textRotation="90"/>
      <protection locked="0" hidden="1"/>
    </xf>
    <xf numFmtId="49" fontId="12" fillId="2" borderId="23" xfId="0" applyNumberFormat="1" applyFont="1" applyFill="1" applyBorder="1" applyAlignment="1" applyProtection="1">
      <alignment horizontal="center" vertical="center" textRotation="90"/>
      <protection locked="0" hidden="1"/>
    </xf>
    <xf numFmtId="49" fontId="12" fillId="2" borderId="30" xfId="0" applyNumberFormat="1" applyFont="1" applyFill="1" applyBorder="1" applyAlignment="1" applyProtection="1">
      <alignment horizontal="center" vertical="center" textRotation="90"/>
      <protection locked="0" hidden="1"/>
    </xf>
    <xf numFmtId="0" fontId="5" fillId="0" borderId="5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9" fillId="0" borderId="11" xfId="0" applyFont="1" applyBorder="1" applyAlignment="1" applyProtection="1">
      <alignment horizontal="center" vertical="center" textRotation="90" wrapText="1"/>
      <protection hidden="1"/>
    </xf>
    <xf numFmtId="0" fontId="9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3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2" borderId="42" xfId="0" applyFont="1" applyFill="1" applyBorder="1" applyAlignment="1" applyProtection="1">
      <alignment horizontal="center"/>
      <protection locked="0" hidden="1"/>
    </xf>
    <xf numFmtId="0" fontId="5" fillId="2" borderId="43" xfId="0" applyFont="1" applyFill="1" applyBorder="1" applyAlignment="1" applyProtection="1">
      <alignment horizontal="center"/>
      <protection locked="0" hidden="1"/>
    </xf>
    <xf numFmtId="0" fontId="5" fillId="2" borderId="41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Alignment="1" applyProtection="1">
      <alignment horizontal="center"/>
      <protection locked="0" hidden="1"/>
    </xf>
    <xf numFmtId="0" fontId="5" fillId="2" borderId="4" xfId="0" applyFont="1" applyFill="1" applyBorder="1" applyAlignment="1" applyProtection="1">
      <alignment horizontal="center"/>
      <protection locked="0" hidden="1"/>
    </xf>
    <xf numFmtId="0" fontId="5" fillId="0" borderId="44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23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locked="0" hidden="1"/>
    </xf>
    <xf numFmtId="0" fontId="10" fillId="2" borderId="23" xfId="0" applyFont="1" applyFill="1" applyBorder="1" applyAlignment="1" applyProtection="1">
      <alignment horizontal="center" vertical="center" wrapText="1"/>
      <protection locked="0" hidden="1"/>
    </xf>
    <xf numFmtId="0" fontId="10" fillId="2" borderId="30" xfId="0" applyFont="1" applyFill="1" applyBorder="1" applyAlignment="1" applyProtection="1">
      <alignment horizontal="center" vertical="center" wrapText="1"/>
      <protection locked="0" hidden="1"/>
    </xf>
    <xf numFmtId="0" fontId="12" fillId="2" borderId="11" xfId="0" applyFont="1" applyFill="1" applyBorder="1" applyAlignment="1" applyProtection="1">
      <alignment horizontal="center" vertical="center" textRotation="90"/>
      <protection locked="0" hidden="1"/>
    </xf>
    <xf numFmtId="0" fontId="12" fillId="2" borderId="23" xfId="0" applyFont="1" applyFill="1" applyBorder="1" applyAlignment="1" applyProtection="1">
      <alignment horizontal="center" vertical="center" textRotation="90"/>
      <protection locked="0" hidden="1"/>
    </xf>
    <xf numFmtId="0" fontId="12" fillId="2" borderId="30" xfId="0" applyFont="1" applyFill="1" applyBorder="1" applyAlignment="1" applyProtection="1">
      <alignment horizontal="center" vertical="center" textRotation="90"/>
      <protection locked="0" hidden="1"/>
    </xf>
    <xf numFmtId="0" fontId="5" fillId="2" borderId="11" xfId="0" applyFont="1" applyFill="1" applyBorder="1" applyAlignment="1" applyProtection="1">
      <alignment horizontal="center" vertical="center" textRotation="90" wrapText="1"/>
      <protection locked="0" hidden="1"/>
    </xf>
    <xf numFmtId="0" fontId="5" fillId="2" borderId="23" xfId="0" applyFont="1" applyFill="1" applyBorder="1" applyAlignment="1" applyProtection="1">
      <alignment horizontal="center" vertical="center" textRotation="90" wrapText="1"/>
      <protection locked="0" hidden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 hidden="1"/>
    </xf>
    <xf numFmtId="0" fontId="0" fillId="0" borderId="10" xfId="0" applyBorder="1" applyAlignment="1">
      <alignment horizontal="left"/>
    </xf>
    <xf numFmtId="0" fontId="5" fillId="2" borderId="11" xfId="0" applyFont="1" applyFill="1" applyBorder="1" applyAlignment="1" applyProtection="1">
      <alignment horizontal="center" vertical="center" textRotation="90"/>
      <protection locked="0" hidden="1"/>
    </xf>
    <xf numFmtId="0" fontId="5" fillId="2" borderId="23" xfId="0" applyFont="1" applyFill="1" applyBorder="1" applyAlignment="1" applyProtection="1">
      <alignment horizontal="center" vertical="center" textRotation="90"/>
      <protection locked="0" hidden="1"/>
    </xf>
    <xf numFmtId="0" fontId="5" fillId="2" borderId="30" xfId="0" applyFont="1" applyFill="1" applyBorder="1" applyAlignment="1" applyProtection="1">
      <alignment horizontal="center" vertical="center" textRotation="90"/>
      <protection locked="0" hidden="1"/>
    </xf>
    <xf numFmtId="0" fontId="2" fillId="0" borderId="0" xfId="0" applyFont="1" applyAlignment="1">
      <alignment horizontal="center"/>
    </xf>
    <xf numFmtId="0" fontId="0" fillId="2" borderId="44" xfId="0" applyFill="1" applyBorder="1" applyAlignment="1" applyProtection="1">
      <alignment horizontal="center"/>
      <protection locked="0" hidden="1"/>
    </xf>
    <xf numFmtId="0" fontId="0" fillId="2" borderId="51" xfId="0" applyFill="1" applyBorder="1" applyAlignment="1" applyProtection="1">
      <alignment horizontal="center"/>
      <protection locked="0" hidden="1"/>
    </xf>
    <xf numFmtId="0" fontId="5" fillId="2" borderId="44" xfId="0" applyFont="1" applyFill="1" applyBorder="1" applyAlignment="1" applyProtection="1">
      <alignment horizontal="center"/>
      <protection locked="0" hidden="1"/>
    </xf>
    <xf numFmtId="0" fontId="5" fillId="2" borderId="51" xfId="0" applyFont="1" applyFill="1" applyBorder="1" applyAlignment="1" applyProtection="1">
      <alignment horizontal="center"/>
      <protection locked="0" hidden="1"/>
    </xf>
    <xf numFmtId="1" fontId="0" fillId="2" borderId="20" xfId="0" applyNumberFormat="1" applyFill="1" applyBorder="1" applyAlignment="1" applyProtection="1">
      <alignment horizontal="center"/>
      <protection locked="0" hidden="1"/>
    </xf>
    <xf numFmtId="1" fontId="0" fillId="2" borderId="49" xfId="0" applyNumberFormat="1" applyFill="1" applyBorder="1" applyAlignment="1" applyProtection="1">
      <alignment horizontal="center"/>
      <protection locked="0" hidden="1"/>
    </xf>
    <xf numFmtId="165" fontId="5" fillId="0" borderId="20" xfId="0" applyNumberFormat="1" applyFont="1" applyBorder="1" applyAlignment="1">
      <alignment horizontal="center"/>
    </xf>
    <xf numFmtId="0" fontId="5" fillId="2" borderId="20" xfId="0" applyFont="1" applyFill="1" applyBorder="1" applyAlignment="1" applyProtection="1">
      <alignment horizontal="center"/>
      <protection locked="0" hidden="1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3" fillId="0" borderId="23" xfId="0" applyFont="1" applyBorder="1" applyAlignment="1" applyProtection="1">
      <alignment horizontal="center" textRotation="90" wrapText="1"/>
      <protection hidden="1"/>
    </xf>
    <xf numFmtId="0" fontId="3" fillId="0" borderId="30" xfId="0" applyFont="1" applyBorder="1" applyAlignment="1" applyProtection="1">
      <alignment horizontal="center" textRotation="90" wrapText="1"/>
      <protection hidden="1"/>
    </xf>
    <xf numFmtId="0" fontId="5" fillId="0" borderId="12" xfId="0" applyFont="1" applyBorder="1" applyAlignment="1">
      <alignment horizontal="center"/>
    </xf>
  </cellXfs>
  <cellStyles count="1">
    <cellStyle name="Normálna" xfId="0" builtinId="0"/>
  </cellStyles>
  <dxfs count="7">
    <dxf>
      <font>
        <b val="0"/>
        <i/>
        <strike val="0"/>
        <color theme="0" tint="-0.499984740745262"/>
      </font>
      <numFmt numFmtId="30" formatCode="@"/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 patternType="lightUp"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0625">
          <bgColor theme="7" tint="0.59996337778862885"/>
        </patternFill>
      </fill>
    </dxf>
    <dxf>
      <fill>
        <patternFill patternType="gray0625">
          <bgColor theme="9" tint="0.39994506668294322"/>
        </patternFill>
      </fill>
    </dxf>
  </dxfs>
  <tableStyles count="0" defaultTableStyle="TableStyleMedium2" defaultPivotStyle="PivotStyleLight16"/>
  <colors>
    <mruColors>
      <color rgb="FFD99F97"/>
      <color rgb="FFFFFFFF"/>
      <color rgb="FFD8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"/>
  <sheetViews>
    <sheetView showGridLines="0" tabSelected="1" view="pageLayout" zoomScale="85" zoomScaleNormal="80" zoomScalePageLayoutView="85" workbookViewId="0">
      <selection activeCell="K17" sqref="K17"/>
    </sheetView>
  </sheetViews>
  <sheetFormatPr defaultRowHeight="12.5" x14ac:dyDescent="0.25"/>
  <cols>
    <col min="1" max="1" width="25.453125" customWidth="1"/>
    <col min="2" max="2" width="10.90625" customWidth="1"/>
    <col min="3" max="3" width="5.90625" customWidth="1"/>
    <col min="4" max="4" width="4.36328125" customWidth="1"/>
    <col min="5" max="5" width="7" customWidth="1"/>
    <col min="6" max="36" width="4.36328125" customWidth="1"/>
    <col min="37" max="37" width="7.36328125" customWidth="1"/>
    <col min="38" max="39" width="3.6328125" customWidth="1"/>
  </cols>
  <sheetData>
    <row r="1" spans="1:38" ht="13" thickBot="1" x14ac:dyDescent="0.3">
      <c r="A1" s="124" t="s">
        <v>25</v>
      </c>
      <c r="B1" s="125"/>
      <c r="C1" s="125"/>
      <c r="D1" s="126"/>
      <c r="F1" s="115"/>
      <c r="G1" s="116"/>
      <c r="H1" s="1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38" ht="13" thickBot="1" x14ac:dyDescent="0.3">
      <c r="A2" s="10" t="s">
        <v>1</v>
      </c>
      <c r="B2" s="135" t="s">
        <v>27</v>
      </c>
      <c r="C2" s="135"/>
      <c r="D2" s="135"/>
      <c r="E2" s="135"/>
      <c r="F2" s="135"/>
      <c r="G2" s="135"/>
      <c r="H2" s="135"/>
      <c r="I2" s="135"/>
      <c r="J2" s="136"/>
      <c r="Q2" s="139" t="s">
        <v>47</v>
      </c>
      <c r="R2" s="140"/>
      <c r="S2" s="140"/>
      <c r="T2" s="140"/>
      <c r="U2" s="140"/>
      <c r="V2" s="140"/>
      <c r="W2" s="141"/>
      <c r="X2" s="132" t="s">
        <v>29</v>
      </c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4"/>
    </row>
    <row r="3" spans="1:38" ht="13" thickBot="1" x14ac:dyDescent="0.3">
      <c r="A3" s="11" t="s">
        <v>0</v>
      </c>
      <c r="B3" s="137" t="s">
        <v>18</v>
      </c>
      <c r="C3" s="137"/>
      <c r="D3" s="137"/>
      <c r="E3" s="137"/>
      <c r="F3" s="137"/>
      <c r="G3" s="137"/>
      <c r="H3" s="137"/>
      <c r="I3" s="137"/>
      <c r="J3" s="138"/>
      <c r="Q3" s="139" t="s">
        <v>48</v>
      </c>
      <c r="R3" s="140"/>
      <c r="S3" s="140"/>
      <c r="T3" s="140"/>
      <c r="U3" s="140"/>
      <c r="V3" s="140"/>
      <c r="W3" s="141"/>
      <c r="X3" s="132" t="s">
        <v>34</v>
      </c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4"/>
    </row>
    <row r="4" spans="1:38" x14ac:dyDescent="0.25">
      <c r="A4" s="12" t="s">
        <v>37</v>
      </c>
      <c r="B4" s="159"/>
      <c r="C4" s="159"/>
      <c r="D4" s="159"/>
      <c r="E4" s="159"/>
      <c r="F4" s="159"/>
      <c r="G4" s="159"/>
      <c r="H4" s="159"/>
      <c r="I4" s="159"/>
      <c r="J4" s="160"/>
      <c r="K4" s="14"/>
      <c r="L4" s="14"/>
      <c r="M4" s="14"/>
      <c r="N4" s="14"/>
      <c r="O4" s="14"/>
      <c r="P4" s="14"/>
      <c r="Q4" s="154" t="s">
        <v>49</v>
      </c>
      <c r="R4" s="154"/>
      <c r="S4" s="154"/>
      <c r="T4" s="154"/>
      <c r="U4" s="154"/>
      <c r="V4" s="154"/>
      <c r="W4" s="154"/>
    </row>
    <row r="5" spans="1:38" x14ac:dyDescent="0.25">
      <c r="A5" s="11" t="s">
        <v>16</v>
      </c>
      <c r="B5" s="161" t="s">
        <v>46</v>
      </c>
      <c r="C5" s="161"/>
      <c r="D5" s="161"/>
      <c r="E5" s="161"/>
      <c r="F5" s="161"/>
      <c r="G5" s="161"/>
      <c r="H5" s="161"/>
      <c r="I5" s="161"/>
      <c r="J5" s="162"/>
    </row>
    <row r="6" spans="1:38" ht="13" thickBot="1" x14ac:dyDescent="0.3">
      <c r="A6" s="13" t="s">
        <v>38</v>
      </c>
      <c r="B6" s="166">
        <v>2023</v>
      </c>
      <c r="C6" s="166"/>
      <c r="D6" s="166"/>
      <c r="E6" s="165" t="s">
        <v>39</v>
      </c>
      <c r="F6" s="165"/>
      <c r="G6" s="165"/>
      <c r="H6" s="163">
        <v>1</v>
      </c>
      <c r="I6" s="163"/>
      <c r="J6" s="164"/>
      <c r="K6" s="15"/>
      <c r="L6" s="15"/>
      <c r="M6" s="15"/>
      <c r="N6" s="15"/>
      <c r="O6" s="15"/>
      <c r="P6" s="15"/>
      <c r="Q6" s="15"/>
      <c r="R6" s="15"/>
    </row>
    <row r="7" spans="1:38" x14ac:dyDescent="0.25">
      <c r="A7" s="5" t="s">
        <v>50</v>
      </c>
    </row>
    <row r="8" spans="1:38" ht="13" thickBot="1" x14ac:dyDescent="0.3"/>
    <row r="9" spans="1:38" ht="16.25" customHeight="1" thickBot="1" x14ac:dyDescent="0.3">
      <c r="A9" s="119" t="s">
        <v>2</v>
      </c>
      <c r="B9" s="120"/>
      <c r="C9" s="167" t="s">
        <v>41</v>
      </c>
      <c r="D9" s="127" t="s">
        <v>22</v>
      </c>
      <c r="E9" s="117" t="s">
        <v>42</v>
      </c>
      <c r="F9" s="29">
        <v>1</v>
      </c>
      <c r="G9" s="30">
        <v>2</v>
      </c>
      <c r="H9" s="30">
        <v>3</v>
      </c>
      <c r="I9" s="30">
        <v>4</v>
      </c>
      <c r="J9" s="30">
        <v>5</v>
      </c>
      <c r="K9" s="30">
        <v>6</v>
      </c>
      <c r="L9" s="30">
        <v>7</v>
      </c>
      <c r="M9" s="30">
        <v>8</v>
      </c>
      <c r="N9" s="30">
        <v>9</v>
      </c>
      <c r="O9" s="30">
        <v>10</v>
      </c>
      <c r="P9" s="30">
        <v>11</v>
      </c>
      <c r="Q9" s="30">
        <v>12</v>
      </c>
      <c r="R9" s="30">
        <v>13</v>
      </c>
      <c r="S9" s="30">
        <v>14</v>
      </c>
      <c r="T9" s="30">
        <v>15</v>
      </c>
      <c r="U9" s="30">
        <v>16</v>
      </c>
      <c r="V9" s="30">
        <v>17</v>
      </c>
      <c r="W9" s="30">
        <v>18</v>
      </c>
      <c r="X9" s="30">
        <v>19</v>
      </c>
      <c r="Y9" s="30">
        <v>20</v>
      </c>
      <c r="Z9" s="30">
        <v>21</v>
      </c>
      <c r="AA9" s="30">
        <v>22</v>
      </c>
      <c r="AB9" s="30">
        <v>23</v>
      </c>
      <c r="AC9" s="30">
        <v>24</v>
      </c>
      <c r="AD9" s="30">
        <v>25</v>
      </c>
      <c r="AE9" s="30">
        <v>26</v>
      </c>
      <c r="AF9" s="30">
        <v>27</v>
      </c>
      <c r="AG9" s="30">
        <v>28</v>
      </c>
      <c r="AH9" s="30">
        <v>29</v>
      </c>
      <c r="AI9" s="30">
        <v>30</v>
      </c>
      <c r="AJ9" s="31">
        <v>31</v>
      </c>
      <c r="AK9" s="32" t="s">
        <v>17</v>
      </c>
    </row>
    <row r="10" spans="1:38" ht="16.25" hidden="1" customHeight="1" thickBot="1" x14ac:dyDescent="0.3">
      <c r="A10" s="38"/>
      <c r="B10" s="39"/>
      <c r="C10" s="168"/>
      <c r="D10" s="128"/>
      <c r="E10" s="118"/>
      <c r="F10" s="41">
        <f>DATE($B$6,$H$6,F9)</f>
        <v>44927</v>
      </c>
      <c r="G10" s="41">
        <f t="shared" ref="G10:AJ10" si="0">DATE($B$6,$H$6,G9)</f>
        <v>44928</v>
      </c>
      <c r="H10" s="41">
        <f t="shared" si="0"/>
        <v>44929</v>
      </c>
      <c r="I10" s="41">
        <f t="shared" si="0"/>
        <v>44930</v>
      </c>
      <c r="J10" s="41">
        <f t="shared" si="0"/>
        <v>44931</v>
      </c>
      <c r="K10" s="41">
        <f t="shared" si="0"/>
        <v>44932</v>
      </c>
      <c r="L10" s="41">
        <f t="shared" si="0"/>
        <v>44933</v>
      </c>
      <c r="M10" s="41">
        <f t="shared" si="0"/>
        <v>44934</v>
      </c>
      <c r="N10" s="41">
        <f t="shared" si="0"/>
        <v>44935</v>
      </c>
      <c r="O10" s="41">
        <f t="shared" si="0"/>
        <v>44936</v>
      </c>
      <c r="P10" s="41">
        <f t="shared" si="0"/>
        <v>44937</v>
      </c>
      <c r="Q10" s="41">
        <f t="shared" si="0"/>
        <v>44938</v>
      </c>
      <c r="R10" s="41">
        <f t="shared" si="0"/>
        <v>44939</v>
      </c>
      <c r="S10" s="41">
        <f t="shared" si="0"/>
        <v>44940</v>
      </c>
      <c r="T10" s="41">
        <f t="shared" si="0"/>
        <v>44941</v>
      </c>
      <c r="U10" s="41">
        <f t="shared" si="0"/>
        <v>44942</v>
      </c>
      <c r="V10" s="41">
        <f t="shared" si="0"/>
        <v>44943</v>
      </c>
      <c r="W10" s="41">
        <f t="shared" si="0"/>
        <v>44944</v>
      </c>
      <c r="X10" s="41">
        <f t="shared" si="0"/>
        <v>44945</v>
      </c>
      <c r="Y10" s="41">
        <f t="shared" si="0"/>
        <v>44946</v>
      </c>
      <c r="Z10" s="41">
        <f t="shared" si="0"/>
        <v>44947</v>
      </c>
      <c r="AA10" s="41">
        <f t="shared" si="0"/>
        <v>44948</v>
      </c>
      <c r="AB10" s="41">
        <f t="shared" si="0"/>
        <v>44949</v>
      </c>
      <c r="AC10" s="41">
        <f t="shared" si="0"/>
        <v>44950</v>
      </c>
      <c r="AD10" s="41">
        <f t="shared" si="0"/>
        <v>44951</v>
      </c>
      <c r="AE10" s="41">
        <f t="shared" si="0"/>
        <v>44952</v>
      </c>
      <c r="AF10" s="41">
        <f t="shared" si="0"/>
        <v>44953</v>
      </c>
      <c r="AG10" s="41">
        <f t="shared" si="0"/>
        <v>44954</v>
      </c>
      <c r="AH10" s="41">
        <f t="shared" si="0"/>
        <v>44955</v>
      </c>
      <c r="AI10" s="41">
        <f t="shared" si="0"/>
        <v>44956</v>
      </c>
      <c r="AJ10" s="41">
        <f t="shared" si="0"/>
        <v>44957</v>
      </c>
      <c r="AK10" s="32"/>
    </row>
    <row r="11" spans="1:38" ht="16.25" hidden="1" customHeight="1" thickBot="1" x14ac:dyDescent="0.3">
      <c r="A11" s="38"/>
      <c r="B11" s="39"/>
      <c r="C11" s="168"/>
      <c r="D11" s="128"/>
      <c r="E11" s="118"/>
      <c r="F11" s="40">
        <f>WEEKDAY(F10,2)</f>
        <v>7</v>
      </c>
      <c r="G11" s="40">
        <f t="shared" ref="G11:AJ11" si="1">WEEKDAY(G10,2)</f>
        <v>1</v>
      </c>
      <c r="H11" s="40">
        <f t="shared" si="1"/>
        <v>2</v>
      </c>
      <c r="I11" s="40">
        <f t="shared" si="1"/>
        <v>3</v>
      </c>
      <c r="J11" s="40">
        <f t="shared" si="1"/>
        <v>4</v>
      </c>
      <c r="K11" s="40">
        <f t="shared" si="1"/>
        <v>5</v>
      </c>
      <c r="L11" s="40">
        <f t="shared" si="1"/>
        <v>6</v>
      </c>
      <c r="M11" s="40">
        <f t="shared" si="1"/>
        <v>7</v>
      </c>
      <c r="N11" s="40">
        <f t="shared" si="1"/>
        <v>1</v>
      </c>
      <c r="O11" s="40">
        <f t="shared" si="1"/>
        <v>2</v>
      </c>
      <c r="P11" s="40">
        <f t="shared" si="1"/>
        <v>3</v>
      </c>
      <c r="Q11" s="40">
        <f t="shared" si="1"/>
        <v>4</v>
      </c>
      <c r="R11" s="40">
        <f t="shared" si="1"/>
        <v>5</v>
      </c>
      <c r="S11" s="40">
        <f t="shared" si="1"/>
        <v>6</v>
      </c>
      <c r="T11" s="40">
        <f t="shared" si="1"/>
        <v>7</v>
      </c>
      <c r="U11" s="40">
        <f t="shared" si="1"/>
        <v>1</v>
      </c>
      <c r="V11" s="40">
        <f t="shared" si="1"/>
        <v>2</v>
      </c>
      <c r="W11" s="40">
        <f t="shared" si="1"/>
        <v>3</v>
      </c>
      <c r="X11" s="40">
        <f t="shared" si="1"/>
        <v>4</v>
      </c>
      <c r="Y11" s="40">
        <f t="shared" si="1"/>
        <v>5</v>
      </c>
      <c r="Z11" s="40">
        <f t="shared" si="1"/>
        <v>6</v>
      </c>
      <c r="AA11" s="40">
        <f t="shared" si="1"/>
        <v>7</v>
      </c>
      <c r="AB11" s="40">
        <f t="shared" si="1"/>
        <v>1</v>
      </c>
      <c r="AC11" s="40">
        <f t="shared" si="1"/>
        <v>2</v>
      </c>
      <c r="AD11" s="40">
        <f t="shared" si="1"/>
        <v>3</v>
      </c>
      <c r="AE11" s="40">
        <f t="shared" si="1"/>
        <v>4</v>
      </c>
      <c r="AF11" s="40">
        <f t="shared" si="1"/>
        <v>5</v>
      </c>
      <c r="AG11" s="40">
        <f t="shared" si="1"/>
        <v>6</v>
      </c>
      <c r="AH11" s="40">
        <f t="shared" si="1"/>
        <v>7</v>
      </c>
      <c r="AI11" s="40">
        <f t="shared" si="1"/>
        <v>1</v>
      </c>
      <c r="AJ11" s="40">
        <f t="shared" si="1"/>
        <v>2</v>
      </c>
      <c r="AK11" s="32"/>
    </row>
    <row r="12" spans="1:38" ht="16.25" hidden="1" customHeight="1" thickBot="1" x14ac:dyDescent="0.3">
      <c r="A12" s="38"/>
      <c r="B12" s="39"/>
      <c r="C12" s="168"/>
      <c r="D12" s="128"/>
      <c r="E12" s="118"/>
      <c r="F12" s="40">
        <f>MONTH(F10)</f>
        <v>1</v>
      </c>
      <c r="G12" s="40">
        <f t="shared" ref="G12:AJ12" si="2">MONTH(G10)</f>
        <v>1</v>
      </c>
      <c r="H12" s="40">
        <f t="shared" si="2"/>
        <v>1</v>
      </c>
      <c r="I12" s="40">
        <f t="shared" si="2"/>
        <v>1</v>
      </c>
      <c r="J12" s="40">
        <f t="shared" si="2"/>
        <v>1</v>
      </c>
      <c r="K12" s="40">
        <f t="shared" si="2"/>
        <v>1</v>
      </c>
      <c r="L12" s="40">
        <f t="shared" si="2"/>
        <v>1</v>
      </c>
      <c r="M12" s="40">
        <f t="shared" si="2"/>
        <v>1</v>
      </c>
      <c r="N12" s="40">
        <f t="shared" si="2"/>
        <v>1</v>
      </c>
      <c r="O12" s="40">
        <f t="shared" si="2"/>
        <v>1</v>
      </c>
      <c r="P12" s="40">
        <f t="shared" si="2"/>
        <v>1</v>
      </c>
      <c r="Q12" s="40">
        <f t="shared" si="2"/>
        <v>1</v>
      </c>
      <c r="R12" s="40">
        <f t="shared" si="2"/>
        <v>1</v>
      </c>
      <c r="S12" s="40">
        <f t="shared" si="2"/>
        <v>1</v>
      </c>
      <c r="T12" s="40">
        <f t="shared" si="2"/>
        <v>1</v>
      </c>
      <c r="U12" s="40">
        <f t="shared" si="2"/>
        <v>1</v>
      </c>
      <c r="V12" s="40">
        <f t="shared" si="2"/>
        <v>1</v>
      </c>
      <c r="W12" s="40">
        <f t="shared" si="2"/>
        <v>1</v>
      </c>
      <c r="X12" s="40">
        <f t="shared" si="2"/>
        <v>1</v>
      </c>
      <c r="Y12" s="40">
        <f t="shared" si="2"/>
        <v>1</v>
      </c>
      <c r="Z12" s="40">
        <f t="shared" si="2"/>
        <v>1</v>
      </c>
      <c r="AA12" s="40">
        <f t="shared" si="2"/>
        <v>1</v>
      </c>
      <c r="AB12" s="40">
        <f t="shared" si="2"/>
        <v>1</v>
      </c>
      <c r="AC12" s="40">
        <f t="shared" si="2"/>
        <v>1</v>
      </c>
      <c r="AD12" s="40">
        <f t="shared" si="2"/>
        <v>1</v>
      </c>
      <c r="AE12" s="40">
        <f t="shared" si="2"/>
        <v>1</v>
      </c>
      <c r="AF12" s="40">
        <f t="shared" si="2"/>
        <v>1</v>
      </c>
      <c r="AG12" s="40">
        <f t="shared" si="2"/>
        <v>1</v>
      </c>
      <c r="AH12" s="40">
        <f t="shared" si="2"/>
        <v>1</v>
      </c>
      <c r="AI12" s="40">
        <f t="shared" si="2"/>
        <v>1</v>
      </c>
      <c r="AJ12" s="40">
        <f t="shared" si="2"/>
        <v>1</v>
      </c>
      <c r="AK12" s="32"/>
    </row>
    <row r="13" spans="1:38" ht="38" customHeight="1" thickBot="1" x14ac:dyDescent="0.3">
      <c r="A13" s="36" t="s">
        <v>3</v>
      </c>
      <c r="B13" s="37" t="s">
        <v>45</v>
      </c>
      <c r="C13" s="169"/>
      <c r="D13" s="128"/>
      <c r="E13" s="118"/>
      <c r="F13" s="45" t="str">
        <f t="shared" ref="F13:J13" si="3">IF(F11=6,"WE",(IF(F11=7,"WE","")))</f>
        <v>WE</v>
      </c>
      <c r="G13" s="45" t="str">
        <f t="shared" si="3"/>
        <v/>
      </c>
      <c r="H13" s="45" t="str">
        <f t="shared" si="3"/>
        <v/>
      </c>
      <c r="I13" s="45" t="str">
        <f t="shared" si="3"/>
        <v/>
      </c>
      <c r="J13" s="45" t="str">
        <f t="shared" si="3"/>
        <v/>
      </c>
      <c r="K13" s="45" t="str">
        <f t="shared" ref="K13:AJ13" si="4">IF(K11=6,"WE",(IF(K11=7,"WE","")))</f>
        <v/>
      </c>
      <c r="L13" s="45" t="str">
        <f t="shared" si="4"/>
        <v>WE</v>
      </c>
      <c r="M13" s="45" t="str">
        <f t="shared" si="4"/>
        <v>WE</v>
      </c>
      <c r="N13" s="45" t="str">
        <f t="shared" si="4"/>
        <v/>
      </c>
      <c r="O13" s="45" t="str">
        <f t="shared" si="4"/>
        <v/>
      </c>
      <c r="P13" s="45" t="str">
        <f t="shared" si="4"/>
        <v/>
      </c>
      <c r="Q13" s="45" t="str">
        <f t="shared" si="4"/>
        <v/>
      </c>
      <c r="R13" s="45" t="str">
        <f t="shared" si="4"/>
        <v/>
      </c>
      <c r="S13" s="45" t="str">
        <f t="shared" si="4"/>
        <v>WE</v>
      </c>
      <c r="T13" s="45" t="str">
        <f t="shared" si="4"/>
        <v>WE</v>
      </c>
      <c r="U13" s="45" t="str">
        <f t="shared" si="4"/>
        <v/>
      </c>
      <c r="V13" s="45" t="str">
        <f t="shared" si="4"/>
        <v/>
      </c>
      <c r="W13" s="45" t="str">
        <f t="shared" si="4"/>
        <v/>
      </c>
      <c r="X13" s="45" t="str">
        <f t="shared" si="4"/>
        <v/>
      </c>
      <c r="Y13" s="45" t="str">
        <f t="shared" si="4"/>
        <v/>
      </c>
      <c r="Z13" s="45" t="str">
        <f t="shared" si="4"/>
        <v>WE</v>
      </c>
      <c r="AA13" s="45" t="str">
        <f t="shared" si="4"/>
        <v>WE</v>
      </c>
      <c r="AB13" s="45" t="str">
        <f t="shared" si="4"/>
        <v/>
      </c>
      <c r="AC13" s="45" t="str">
        <f t="shared" si="4"/>
        <v/>
      </c>
      <c r="AD13" s="45" t="str">
        <f t="shared" si="4"/>
        <v/>
      </c>
      <c r="AE13" s="45" t="str">
        <f t="shared" si="4"/>
        <v/>
      </c>
      <c r="AF13" s="45" t="str">
        <f t="shared" si="4"/>
        <v/>
      </c>
      <c r="AG13" s="45" t="str">
        <f t="shared" si="4"/>
        <v>WE</v>
      </c>
      <c r="AH13" s="45" t="str">
        <f t="shared" si="4"/>
        <v>WE</v>
      </c>
      <c r="AI13" s="45" t="str">
        <f t="shared" si="4"/>
        <v/>
      </c>
      <c r="AJ13" s="45" t="str">
        <f t="shared" si="4"/>
        <v/>
      </c>
      <c r="AK13" s="4"/>
    </row>
    <row r="14" spans="1:38" ht="14.15" customHeight="1" x14ac:dyDescent="0.25">
      <c r="A14" s="142" t="s">
        <v>21</v>
      </c>
      <c r="B14" s="145"/>
      <c r="C14" s="151"/>
      <c r="D14" s="121"/>
      <c r="E14" s="56"/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  <c r="AK14" s="23">
        <f t="shared" ref="AK14:AK31" si="5">SUM(F14:AJ14)</f>
        <v>0</v>
      </c>
      <c r="AL14" s="5"/>
    </row>
    <row r="15" spans="1:38" ht="14.15" customHeight="1" x14ac:dyDescent="0.25">
      <c r="A15" s="143"/>
      <c r="B15" s="146"/>
      <c r="C15" s="152"/>
      <c r="D15" s="122"/>
      <c r="E15" s="60"/>
      <c r="F15" s="6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3"/>
      <c r="AE15" s="62"/>
      <c r="AF15" s="62"/>
      <c r="AG15" s="62"/>
      <c r="AH15" s="62"/>
      <c r="AI15" s="62"/>
      <c r="AJ15" s="64"/>
      <c r="AK15" s="24">
        <f t="shared" si="5"/>
        <v>0</v>
      </c>
    </row>
    <row r="16" spans="1:38" ht="14.15" customHeight="1" x14ac:dyDescent="0.25">
      <c r="A16" s="143"/>
      <c r="B16" s="146"/>
      <c r="C16" s="152"/>
      <c r="D16" s="122"/>
      <c r="E16" s="60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4"/>
      <c r="AK16" s="24">
        <f t="shared" si="5"/>
        <v>0</v>
      </c>
    </row>
    <row r="17" spans="1:37" ht="14.15" customHeight="1" x14ac:dyDescent="0.25">
      <c r="A17" s="143"/>
      <c r="B17" s="146"/>
      <c r="C17" s="152"/>
      <c r="D17" s="122"/>
      <c r="E17" s="60"/>
      <c r="F17" s="61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4"/>
      <c r="AK17" s="24">
        <f t="shared" si="5"/>
        <v>0</v>
      </c>
    </row>
    <row r="18" spans="1:37" ht="14.15" customHeight="1" x14ac:dyDescent="0.25">
      <c r="A18" s="143"/>
      <c r="B18" s="146"/>
      <c r="C18" s="152"/>
      <c r="D18" s="122"/>
      <c r="E18" s="60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4"/>
      <c r="AK18" s="24">
        <f t="shared" si="5"/>
        <v>0</v>
      </c>
    </row>
    <row r="19" spans="1:37" ht="14.15" customHeight="1" thickBot="1" x14ac:dyDescent="0.3">
      <c r="A19" s="144"/>
      <c r="B19" s="146"/>
      <c r="C19" s="153"/>
      <c r="D19" s="123"/>
      <c r="E19" s="66"/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68"/>
      <c r="R19" s="68"/>
      <c r="S19" s="68"/>
      <c r="T19" s="68"/>
      <c r="U19" s="68"/>
      <c r="V19" s="68"/>
      <c r="W19" s="62"/>
      <c r="X19" s="62"/>
      <c r="Y19" s="62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70"/>
      <c r="AK19" s="25">
        <f t="shared" si="5"/>
        <v>0</v>
      </c>
    </row>
    <row r="20" spans="1:37" ht="14.15" customHeight="1" x14ac:dyDescent="0.25">
      <c r="A20" s="142" t="s">
        <v>21</v>
      </c>
      <c r="B20" s="145"/>
      <c r="C20" s="155"/>
      <c r="D20" s="148"/>
      <c r="E20" s="56"/>
      <c r="F20" s="57"/>
      <c r="G20" s="57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9"/>
      <c r="AK20" s="23">
        <f t="shared" si="5"/>
        <v>0</v>
      </c>
    </row>
    <row r="21" spans="1:37" ht="14.15" customHeight="1" x14ac:dyDescent="0.25">
      <c r="A21" s="143"/>
      <c r="B21" s="146"/>
      <c r="C21" s="156"/>
      <c r="D21" s="149"/>
      <c r="E21" s="60"/>
      <c r="F21" s="6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4"/>
      <c r="AK21" s="24">
        <f t="shared" si="5"/>
        <v>0</v>
      </c>
    </row>
    <row r="22" spans="1:37" ht="14.15" customHeight="1" x14ac:dyDescent="0.25">
      <c r="A22" s="143"/>
      <c r="B22" s="146"/>
      <c r="C22" s="156"/>
      <c r="D22" s="149"/>
      <c r="E22" s="60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3"/>
      <c r="AK22" s="24">
        <f t="shared" si="5"/>
        <v>0</v>
      </c>
    </row>
    <row r="23" spans="1:37" ht="14.15" customHeight="1" x14ac:dyDescent="0.25">
      <c r="A23" s="143"/>
      <c r="B23" s="146"/>
      <c r="C23" s="156"/>
      <c r="D23" s="149"/>
      <c r="E23" s="60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3"/>
      <c r="AK23" s="26">
        <f t="shared" ref="AK23:AK29" si="6">SUM(F23:AJ23)</f>
        <v>0</v>
      </c>
    </row>
    <row r="24" spans="1:37" ht="14.15" customHeight="1" x14ac:dyDescent="0.25">
      <c r="A24" s="143"/>
      <c r="B24" s="146"/>
      <c r="C24" s="156"/>
      <c r="D24" s="149"/>
      <c r="E24" s="60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4"/>
      <c r="AK24" s="24">
        <f t="shared" si="6"/>
        <v>0</v>
      </c>
    </row>
    <row r="25" spans="1:37" ht="14.15" customHeight="1" thickBot="1" x14ac:dyDescent="0.3">
      <c r="A25" s="144"/>
      <c r="B25" s="147"/>
      <c r="C25" s="157"/>
      <c r="D25" s="150"/>
      <c r="E25" s="6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70"/>
      <c r="AK25" s="25">
        <f t="shared" si="6"/>
        <v>0</v>
      </c>
    </row>
    <row r="26" spans="1:37" ht="14.15" customHeight="1" x14ac:dyDescent="0.25">
      <c r="A26" s="142" t="s">
        <v>21</v>
      </c>
      <c r="B26" s="145"/>
      <c r="C26" s="151"/>
      <c r="D26" s="148"/>
      <c r="E26" s="56"/>
      <c r="F26" s="57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  <c r="AK26" s="23">
        <f t="shared" si="6"/>
        <v>0</v>
      </c>
    </row>
    <row r="27" spans="1:37" ht="14.15" customHeight="1" x14ac:dyDescent="0.25">
      <c r="A27" s="143"/>
      <c r="B27" s="146"/>
      <c r="C27" s="152"/>
      <c r="D27" s="149"/>
      <c r="E27" s="60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4"/>
      <c r="AK27" s="24">
        <f>SUM(F27:AJ27)</f>
        <v>0</v>
      </c>
    </row>
    <row r="28" spans="1:37" ht="14.15" customHeight="1" x14ac:dyDescent="0.25">
      <c r="A28" s="143"/>
      <c r="B28" s="146"/>
      <c r="C28" s="152"/>
      <c r="D28" s="149"/>
      <c r="E28" s="60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4"/>
      <c r="AK28" s="24">
        <f>SUM(F28:AJ28)</f>
        <v>0</v>
      </c>
    </row>
    <row r="29" spans="1:37" ht="14.15" customHeight="1" x14ac:dyDescent="0.25">
      <c r="A29" s="143"/>
      <c r="B29" s="146"/>
      <c r="C29" s="152"/>
      <c r="D29" s="149"/>
      <c r="E29" s="60"/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4"/>
      <c r="AK29" s="24">
        <f t="shared" si="6"/>
        <v>0</v>
      </c>
    </row>
    <row r="30" spans="1:37" ht="14.15" customHeight="1" x14ac:dyDescent="0.25">
      <c r="A30" s="143"/>
      <c r="B30" s="146"/>
      <c r="C30" s="152"/>
      <c r="D30" s="149"/>
      <c r="E30" s="60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4"/>
      <c r="AK30" s="24">
        <f t="shared" si="5"/>
        <v>0</v>
      </c>
    </row>
    <row r="31" spans="1:37" ht="14.15" customHeight="1" thickBot="1" x14ac:dyDescent="0.3">
      <c r="A31" s="144"/>
      <c r="B31" s="147"/>
      <c r="C31" s="153"/>
      <c r="D31" s="150"/>
      <c r="E31" s="66"/>
      <c r="F31" s="74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6"/>
      <c r="AK31" s="27">
        <f t="shared" si="5"/>
        <v>0</v>
      </c>
    </row>
    <row r="32" spans="1:37" ht="13" thickBot="1" x14ac:dyDescent="0.3">
      <c r="A32" s="17" t="s">
        <v>43</v>
      </c>
      <c r="B32" s="85" t="s">
        <v>40</v>
      </c>
      <c r="C32" s="86"/>
      <c r="D32" s="86"/>
      <c r="E32" s="87"/>
      <c r="F32" s="77"/>
      <c r="G32" s="78"/>
      <c r="H32" s="78"/>
      <c r="I32" s="78"/>
      <c r="J32" s="78"/>
      <c r="K32" s="79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78"/>
      <c r="AE32" s="78"/>
      <c r="AF32" s="78"/>
      <c r="AG32" s="78"/>
      <c r="AH32" s="78"/>
      <c r="AI32" s="78"/>
      <c r="AJ32" s="80"/>
      <c r="AK32" s="28">
        <f>SUM(F32:AJ32)</f>
        <v>0</v>
      </c>
    </row>
    <row r="33" spans="1:37" ht="14" x14ac:dyDescent="0.3">
      <c r="A33" s="18" t="s">
        <v>44</v>
      </c>
      <c r="B33" s="97">
        <f>B14</f>
        <v>0</v>
      </c>
      <c r="C33" s="98"/>
      <c r="D33" s="98"/>
      <c r="E33" s="99"/>
      <c r="F33" s="46">
        <f t="shared" ref="F33:AJ33" si="7">SUM(F14:F19)</f>
        <v>0</v>
      </c>
      <c r="G33" s="46">
        <f t="shared" si="7"/>
        <v>0</v>
      </c>
      <c r="H33" s="46">
        <f t="shared" si="7"/>
        <v>0</v>
      </c>
      <c r="I33" s="46">
        <f t="shared" si="7"/>
        <v>0</v>
      </c>
      <c r="J33" s="46">
        <f t="shared" si="7"/>
        <v>0</v>
      </c>
      <c r="K33" s="46">
        <f t="shared" si="7"/>
        <v>0</v>
      </c>
      <c r="L33" s="46">
        <f t="shared" si="7"/>
        <v>0</v>
      </c>
      <c r="M33" s="46">
        <f t="shared" si="7"/>
        <v>0</v>
      </c>
      <c r="N33" s="46">
        <f t="shared" si="7"/>
        <v>0</v>
      </c>
      <c r="O33" s="46">
        <f t="shared" si="7"/>
        <v>0</v>
      </c>
      <c r="P33" s="46">
        <f t="shared" si="7"/>
        <v>0</v>
      </c>
      <c r="Q33" s="46">
        <f t="shared" si="7"/>
        <v>0</v>
      </c>
      <c r="R33" s="46">
        <f t="shared" si="7"/>
        <v>0</v>
      </c>
      <c r="S33" s="46">
        <f t="shared" si="7"/>
        <v>0</v>
      </c>
      <c r="T33" s="46">
        <f t="shared" si="7"/>
        <v>0</v>
      </c>
      <c r="U33" s="46">
        <f t="shared" si="7"/>
        <v>0</v>
      </c>
      <c r="V33" s="46">
        <f t="shared" si="7"/>
        <v>0</v>
      </c>
      <c r="W33" s="46">
        <f t="shared" si="7"/>
        <v>0</v>
      </c>
      <c r="X33" s="46">
        <f t="shared" si="7"/>
        <v>0</v>
      </c>
      <c r="Y33" s="46">
        <f t="shared" si="7"/>
        <v>0</v>
      </c>
      <c r="Z33" s="46">
        <f t="shared" si="7"/>
        <v>0</v>
      </c>
      <c r="AA33" s="46">
        <f t="shared" si="7"/>
        <v>0</v>
      </c>
      <c r="AB33" s="46">
        <f t="shared" si="7"/>
        <v>0</v>
      </c>
      <c r="AC33" s="46">
        <f t="shared" si="7"/>
        <v>0</v>
      </c>
      <c r="AD33" s="46">
        <f t="shared" si="7"/>
        <v>0</v>
      </c>
      <c r="AE33" s="46">
        <f t="shared" si="7"/>
        <v>0</v>
      </c>
      <c r="AF33" s="46">
        <f t="shared" si="7"/>
        <v>0</v>
      </c>
      <c r="AG33" s="46">
        <f t="shared" si="7"/>
        <v>0</v>
      </c>
      <c r="AH33" s="46">
        <f t="shared" si="7"/>
        <v>0</v>
      </c>
      <c r="AI33" s="46">
        <f t="shared" si="7"/>
        <v>0</v>
      </c>
      <c r="AJ33" s="47">
        <f t="shared" si="7"/>
        <v>0</v>
      </c>
      <c r="AK33" s="42">
        <f>SUM(AK9:AK19)</f>
        <v>0</v>
      </c>
    </row>
    <row r="34" spans="1:37" ht="14" x14ac:dyDescent="0.3">
      <c r="A34" s="19" t="s">
        <v>44</v>
      </c>
      <c r="B34" s="94">
        <f>B20</f>
        <v>0</v>
      </c>
      <c r="C34" s="95"/>
      <c r="D34" s="95"/>
      <c r="E34" s="96"/>
      <c r="F34" s="48">
        <f t="shared" ref="F34:AK34" si="8">SUM(F20:F25)</f>
        <v>0</v>
      </c>
      <c r="G34" s="48">
        <f t="shared" si="8"/>
        <v>0</v>
      </c>
      <c r="H34" s="48">
        <f t="shared" si="8"/>
        <v>0</v>
      </c>
      <c r="I34" s="48">
        <f t="shared" si="8"/>
        <v>0</v>
      </c>
      <c r="J34" s="48">
        <f t="shared" si="8"/>
        <v>0</v>
      </c>
      <c r="K34" s="48">
        <f t="shared" si="8"/>
        <v>0</v>
      </c>
      <c r="L34" s="48">
        <f t="shared" si="8"/>
        <v>0</v>
      </c>
      <c r="M34" s="48">
        <f t="shared" si="8"/>
        <v>0</v>
      </c>
      <c r="N34" s="48">
        <f t="shared" si="8"/>
        <v>0</v>
      </c>
      <c r="O34" s="48">
        <f t="shared" si="8"/>
        <v>0</v>
      </c>
      <c r="P34" s="48">
        <f t="shared" si="8"/>
        <v>0</v>
      </c>
      <c r="Q34" s="48">
        <f t="shared" si="8"/>
        <v>0</v>
      </c>
      <c r="R34" s="48">
        <f t="shared" si="8"/>
        <v>0</v>
      </c>
      <c r="S34" s="48">
        <f t="shared" si="8"/>
        <v>0</v>
      </c>
      <c r="T34" s="48">
        <f t="shared" si="8"/>
        <v>0</v>
      </c>
      <c r="U34" s="48">
        <f t="shared" si="8"/>
        <v>0</v>
      </c>
      <c r="V34" s="48">
        <f t="shared" si="8"/>
        <v>0</v>
      </c>
      <c r="W34" s="48">
        <f t="shared" si="8"/>
        <v>0</v>
      </c>
      <c r="X34" s="48">
        <f t="shared" si="8"/>
        <v>0</v>
      </c>
      <c r="Y34" s="48">
        <f t="shared" si="8"/>
        <v>0</v>
      </c>
      <c r="Z34" s="48">
        <f t="shared" si="8"/>
        <v>0</v>
      </c>
      <c r="AA34" s="48">
        <f t="shared" si="8"/>
        <v>0</v>
      </c>
      <c r="AB34" s="48">
        <f t="shared" si="8"/>
        <v>0</v>
      </c>
      <c r="AC34" s="48">
        <f t="shared" si="8"/>
        <v>0</v>
      </c>
      <c r="AD34" s="48">
        <f t="shared" si="8"/>
        <v>0</v>
      </c>
      <c r="AE34" s="48">
        <f t="shared" si="8"/>
        <v>0</v>
      </c>
      <c r="AF34" s="48">
        <f t="shared" si="8"/>
        <v>0</v>
      </c>
      <c r="AG34" s="48">
        <f t="shared" si="8"/>
        <v>0</v>
      </c>
      <c r="AH34" s="48">
        <f t="shared" si="8"/>
        <v>0</v>
      </c>
      <c r="AI34" s="48">
        <f t="shared" si="8"/>
        <v>0</v>
      </c>
      <c r="AJ34" s="49">
        <f t="shared" si="8"/>
        <v>0</v>
      </c>
      <c r="AK34" s="43">
        <f t="shared" si="8"/>
        <v>0</v>
      </c>
    </row>
    <row r="35" spans="1:37" ht="14" x14ac:dyDescent="0.3">
      <c r="A35" s="20" t="s">
        <v>44</v>
      </c>
      <c r="B35" s="91">
        <f>B26</f>
        <v>0</v>
      </c>
      <c r="C35" s="92"/>
      <c r="D35" s="92"/>
      <c r="E35" s="93"/>
      <c r="F35" s="50">
        <f t="shared" ref="F35:AK35" si="9">SUM(F26:F31)</f>
        <v>0</v>
      </c>
      <c r="G35" s="50">
        <f t="shared" si="9"/>
        <v>0</v>
      </c>
      <c r="H35" s="50">
        <f t="shared" si="9"/>
        <v>0</v>
      </c>
      <c r="I35" s="50">
        <f t="shared" si="9"/>
        <v>0</v>
      </c>
      <c r="J35" s="50">
        <f t="shared" si="9"/>
        <v>0</v>
      </c>
      <c r="K35" s="50">
        <f t="shared" si="9"/>
        <v>0</v>
      </c>
      <c r="L35" s="50">
        <f t="shared" si="9"/>
        <v>0</v>
      </c>
      <c r="M35" s="50">
        <f t="shared" si="9"/>
        <v>0</v>
      </c>
      <c r="N35" s="50">
        <f t="shared" si="9"/>
        <v>0</v>
      </c>
      <c r="O35" s="50">
        <f t="shared" si="9"/>
        <v>0</v>
      </c>
      <c r="P35" s="50">
        <f t="shared" si="9"/>
        <v>0</v>
      </c>
      <c r="Q35" s="50">
        <f t="shared" si="9"/>
        <v>0</v>
      </c>
      <c r="R35" s="50">
        <f t="shared" si="9"/>
        <v>0</v>
      </c>
      <c r="S35" s="50">
        <f t="shared" si="9"/>
        <v>0</v>
      </c>
      <c r="T35" s="50">
        <f t="shared" si="9"/>
        <v>0</v>
      </c>
      <c r="U35" s="50">
        <f t="shared" si="9"/>
        <v>0</v>
      </c>
      <c r="V35" s="50">
        <f t="shared" si="9"/>
        <v>0</v>
      </c>
      <c r="W35" s="50">
        <f t="shared" si="9"/>
        <v>0</v>
      </c>
      <c r="X35" s="50">
        <f t="shared" si="9"/>
        <v>0</v>
      </c>
      <c r="Y35" s="50">
        <f t="shared" si="9"/>
        <v>0</v>
      </c>
      <c r="Z35" s="50">
        <f t="shared" si="9"/>
        <v>0</v>
      </c>
      <c r="AA35" s="50">
        <f t="shared" si="9"/>
        <v>0</v>
      </c>
      <c r="AB35" s="50">
        <f t="shared" si="9"/>
        <v>0</v>
      </c>
      <c r="AC35" s="50">
        <f t="shared" si="9"/>
        <v>0</v>
      </c>
      <c r="AD35" s="50">
        <f t="shared" si="9"/>
        <v>0</v>
      </c>
      <c r="AE35" s="50">
        <f t="shared" si="9"/>
        <v>0</v>
      </c>
      <c r="AF35" s="50">
        <f t="shared" si="9"/>
        <v>0</v>
      </c>
      <c r="AG35" s="50">
        <f t="shared" si="9"/>
        <v>0</v>
      </c>
      <c r="AH35" s="50">
        <f t="shared" si="9"/>
        <v>0</v>
      </c>
      <c r="AI35" s="50">
        <f t="shared" si="9"/>
        <v>0</v>
      </c>
      <c r="AJ35" s="51">
        <f t="shared" si="9"/>
        <v>0</v>
      </c>
      <c r="AK35" s="43">
        <f t="shared" si="9"/>
        <v>0</v>
      </c>
    </row>
    <row r="36" spans="1:37" ht="14.5" thickBot="1" x14ac:dyDescent="0.35">
      <c r="A36" s="20" t="s">
        <v>44</v>
      </c>
      <c r="B36" s="88" t="str">
        <f>B32</f>
        <v>teaching, other projects, etc</v>
      </c>
      <c r="C36" s="89"/>
      <c r="D36" s="89"/>
      <c r="E36" s="90"/>
      <c r="F36" s="52">
        <f t="shared" ref="F36:AJ36" si="10">F32</f>
        <v>0</v>
      </c>
      <c r="G36" s="53">
        <f t="shared" si="10"/>
        <v>0</v>
      </c>
      <c r="H36" s="53">
        <f t="shared" si="10"/>
        <v>0</v>
      </c>
      <c r="I36" s="53">
        <f t="shared" si="10"/>
        <v>0</v>
      </c>
      <c r="J36" s="53">
        <f t="shared" si="10"/>
        <v>0</v>
      </c>
      <c r="K36" s="53">
        <f t="shared" si="10"/>
        <v>0</v>
      </c>
      <c r="L36" s="53">
        <f t="shared" si="10"/>
        <v>0</v>
      </c>
      <c r="M36" s="53">
        <f t="shared" si="10"/>
        <v>0</v>
      </c>
      <c r="N36" s="53">
        <f t="shared" si="10"/>
        <v>0</v>
      </c>
      <c r="O36" s="53">
        <f t="shared" si="10"/>
        <v>0</v>
      </c>
      <c r="P36" s="53">
        <f t="shared" si="10"/>
        <v>0</v>
      </c>
      <c r="Q36" s="53">
        <f t="shared" si="10"/>
        <v>0</v>
      </c>
      <c r="R36" s="53">
        <f t="shared" si="10"/>
        <v>0</v>
      </c>
      <c r="S36" s="53">
        <f t="shared" si="10"/>
        <v>0</v>
      </c>
      <c r="T36" s="53">
        <f t="shared" si="10"/>
        <v>0</v>
      </c>
      <c r="U36" s="53">
        <f t="shared" si="10"/>
        <v>0</v>
      </c>
      <c r="V36" s="53">
        <f t="shared" si="10"/>
        <v>0</v>
      </c>
      <c r="W36" s="53">
        <f t="shared" si="10"/>
        <v>0</v>
      </c>
      <c r="X36" s="53">
        <f t="shared" si="10"/>
        <v>0</v>
      </c>
      <c r="Y36" s="53">
        <f t="shared" si="10"/>
        <v>0</v>
      </c>
      <c r="Z36" s="53">
        <f t="shared" si="10"/>
        <v>0</v>
      </c>
      <c r="AA36" s="53">
        <f t="shared" si="10"/>
        <v>0</v>
      </c>
      <c r="AB36" s="53">
        <f t="shared" si="10"/>
        <v>0</v>
      </c>
      <c r="AC36" s="53">
        <f t="shared" si="10"/>
        <v>0</v>
      </c>
      <c r="AD36" s="53">
        <f t="shared" si="10"/>
        <v>0</v>
      </c>
      <c r="AE36" s="53">
        <f t="shared" si="10"/>
        <v>0</v>
      </c>
      <c r="AF36" s="53">
        <f t="shared" si="10"/>
        <v>0</v>
      </c>
      <c r="AG36" s="53">
        <f t="shared" si="10"/>
        <v>0</v>
      </c>
      <c r="AH36" s="53">
        <f t="shared" si="10"/>
        <v>0</v>
      </c>
      <c r="AI36" s="53">
        <f t="shared" si="10"/>
        <v>0</v>
      </c>
      <c r="AJ36" s="54">
        <f t="shared" si="10"/>
        <v>0</v>
      </c>
      <c r="AK36" s="44">
        <f>SUM(AK32)</f>
        <v>0</v>
      </c>
    </row>
    <row r="37" spans="1:37" ht="14.5" thickBot="1" x14ac:dyDescent="0.35">
      <c r="A37" s="21" t="s">
        <v>20</v>
      </c>
      <c r="B37" s="100" t="s">
        <v>19</v>
      </c>
      <c r="C37" s="101"/>
      <c r="D37" s="101"/>
      <c r="E37" s="102"/>
      <c r="F37" s="55">
        <f t="shared" ref="F37:AD37" si="11">SUM(F33:F36)</f>
        <v>0</v>
      </c>
      <c r="G37" s="55">
        <f t="shared" si="11"/>
        <v>0</v>
      </c>
      <c r="H37" s="55">
        <f t="shared" si="11"/>
        <v>0</v>
      </c>
      <c r="I37" s="55">
        <f t="shared" si="11"/>
        <v>0</v>
      </c>
      <c r="J37" s="55">
        <f t="shared" si="11"/>
        <v>0</v>
      </c>
      <c r="K37" s="55">
        <f t="shared" si="11"/>
        <v>0</v>
      </c>
      <c r="L37" s="55">
        <f t="shared" si="11"/>
        <v>0</v>
      </c>
      <c r="M37" s="55">
        <f t="shared" si="11"/>
        <v>0</v>
      </c>
      <c r="N37" s="55">
        <f t="shared" si="11"/>
        <v>0</v>
      </c>
      <c r="O37" s="55">
        <f t="shared" si="11"/>
        <v>0</v>
      </c>
      <c r="P37" s="55">
        <f t="shared" si="11"/>
        <v>0</v>
      </c>
      <c r="Q37" s="55">
        <f t="shared" si="11"/>
        <v>0</v>
      </c>
      <c r="R37" s="55">
        <f t="shared" si="11"/>
        <v>0</v>
      </c>
      <c r="S37" s="55">
        <f t="shared" si="11"/>
        <v>0</v>
      </c>
      <c r="T37" s="55">
        <f t="shared" si="11"/>
        <v>0</v>
      </c>
      <c r="U37" s="55">
        <f t="shared" si="11"/>
        <v>0</v>
      </c>
      <c r="V37" s="55">
        <f t="shared" si="11"/>
        <v>0</v>
      </c>
      <c r="W37" s="55">
        <f t="shared" si="11"/>
        <v>0</v>
      </c>
      <c r="X37" s="55">
        <f t="shared" si="11"/>
        <v>0</v>
      </c>
      <c r="Y37" s="55">
        <f t="shared" si="11"/>
        <v>0</v>
      </c>
      <c r="Z37" s="55">
        <f t="shared" si="11"/>
        <v>0</v>
      </c>
      <c r="AA37" s="55">
        <f t="shared" si="11"/>
        <v>0</v>
      </c>
      <c r="AB37" s="55">
        <f t="shared" si="11"/>
        <v>0</v>
      </c>
      <c r="AC37" s="55">
        <f t="shared" si="11"/>
        <v>0</v>
      </c>
      <c r="AD37" s="55">
        <f t="shared" si="11"/>
        <v>0</v>
      </c>
      <c r="AE37" s="55">
        <f t="shared" ref="AE37:AJ37" si="12">SUM(AE33:AE36)</f>
        <v>0</v>
      </c>
      <c r="AF37" s="55">
        <f t="shared" si="12"/>
        <v>0</v>
      </c>
      <c r="AG37" s="55">
        <f t="shared" si="12"/>
        <v>0</v>
      </c>
      <c r="AH37" s="55">
        <f t="shared" si="12"/>
        <v>0</v>
      </c>
      <c r="AI37" s="55">
        <f t="shared" si="12"/>
        <v>0</v>
      </c>
      <c r="AJ37" s="55">
        <f t="shared" si="12"/>
        <v>0</v>
      </c>
      <c r="AK37" s="22">
        <f>SUM(AK33:AK36)</f>
        <v>0</v>
      </c>
    </row>
    <row r="38" spans="1:37" x14ac:dyDescent="0.25">
      <c r="A38" s="2"/>
      <c r="AI38" s="33"/>
      <c r="AJ38" s="34"/>
      <c r="AK38" s="35"/>
    </row>
    <row r="39" spans="1:37" ht="15" customHeight="1" thickBot="1" x14ac:dyDescent="0.3"/>
    <row r="40" spans="1:37" ht="15" customHeight="1" x14ac:dyDescent="0.3">
      <c r="A40" s="129" t="s">
        <v>4</v>
      </c>
      <c r="B40" s="130"/>
      <c r="C40" s="130"/>
      <c r="D40" s="130"/>
      <c r="E40" s="130"/>
      <c r="F40" s="13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7" ht="15" customHeight="1" x14ac:dyDescent="0.35">
      <c r="A41" s="82" t="s">
        <v>5</v>
      </c>
      <c r="B41" s="83"/>
      <c r="C41" s="84"/>
      <c r="D41" s="170" t="s">
        <v>6</v>
      </c>
      <c r="E41" s="113"/>
      <c r="F41" s="114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7" ht="15" customHeight="1" x14ac:dyDescent="0.35">
      <c r="A42" s="82" t="s">
        <v>7</v>
      </c>
      <c r="B42" s="83"/>
      <c r="C42" s="84"/>
      <c r="D42" s="112" t="s">
        <v>8</v>
      </c>
      <c r="E42" s="113"/>
      <c r="F42" s="114"/>
      <c r="H42" s="1"/>
      <c r="I42" s="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7" ht="15" customHeight="1" x14ac:dyDescent="0.35">
      <c r="A43" s="82" t="s">
        <v>9</v>
      </c>
      <c r="B43" s="83"/>
      <c r="C43" s="84"/>
      <c r="D43" s="112" t="s">
        <v>10</v>
      </c>
      <c r="E43" s="113"/>
      <c r="F43" s="114"/>
      <c r="I43" s="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7" ht="15" customHeight="1" x14ac:dyDescent="0.35">
      <c r="A44" s="82" t="s">
        <v>11</v>
      </c>
      <c r="B44" s="83"/>
      <c r="C44" s="84"/>
      <c r="D44" s="112" t="s">
        <v>12</v>
      </c>
      <c r="E44" s="113"/>
      <c r="F44" s="114"/>
      <c r="J44" s="103">
        <v>44958</v>
      </c>
      <c r="K44" s="103"/>
      <c r="L44" s="103"/>
      <c r="M44" s="158" t="s">
        <v>23</v>
      </c>
      <c r="N44" s="158"/>
      <c r="O44" s="158"/>
      <c r="P44" s="158"/>
      <c r="Q44" s="158"/>
      <c r="R44" s="1"/>
      <c r="S44" s="1"/>
      <c r="T44" s="1"/>
      <c r="U44" s="1"/>
      <c r="V44" s="1"/>
      <c r="W44" s="104">
        <f>J44+1</f>
        <v>44959</v>
      </c>
      <c r="X44" s="105"/>
      <c r="Y44" s="105"/>
      <c r="Z44" s="158" t="s">
        <v>24</v>
      </c>
      <c r="AA44" s="158"/>
      <c r="AB44" s="158"/>
      <c r="AC44" s="158"/>
      <c r="AD44" s="158"/>
      <c r="AE44" s="158"/>
      <c r="AF44" s="1"/>
      <c r="AG44" s="1"/>
      <c r="AH44" s="1"/>
      <c r="AI44" s="1"/>
      <c r="AJ44" s="3"/>
    </row>
    <row r="45" spans="1:37" ht="16" thickBot="1" x14ac:dyDescent="0.4">
      <c r="A45" s="106" t="s">
        <v>13</v>
      </c>
      <c r="B45" s="107"/>
      <c r="C45" s="108"/>
      <c r="D45" s="109" t="s">
        <v>14</v>
      </c>
      <c r="E45" s="110"/>
      <c r="F45" s="111"/>
      <c r="J45" s="105" t="s">
        <v>15</v>
      </c>
      <c r="K45" s="105"/>
      <c r="L45" s="105"/>
      <c r="M45" s="105"/>
      <c r="N45" s="105"/>
      <c r="O45" s="105"/>
      <c r="P45" s="105"/>
      <c r="Q45" s="105"/>
      <c r="R45" s="105"/>
      <c r="S45" s="1"/>
      <c r="T45" s="1"/>
      <c r="U45" s="1"/>
      <c r="V45" s="105" t="s">
        <v>26</v>
      </c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</row>
    <row r="46" spans="1:37" ht="13.25" customHeight="1" x14ac:dyDescent="0.35">
      <c r="W46" s="7"/>
      <c r="Y46" s="3"/>
      <c r="Z46" s="3"/>
      <c r="AA46" s="8"/>
      <c r="AB46" s="81"/>
      <c r="AC46" s="81"/>
      <c r="AD46" s="81"/>
      <c r="AE46" s="81"/>
      <c r="AF46" s="81"/>
      <c r="AG46" s="81"/>
      <c r="AH46" s="3"/>
      <c r="AI46" s="3"/>
      <c r="AJ46" s="3"/>
    </row>
    <row r="47" spans="1:37" s="1" customFormat="1" ht="15.5" x14ac:dyDescent="0.3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7" ht="15.5" x14ac:dyDescent="0.35">
      <c r="I48" s="1"/>
      <c r="Y48" s="3"/>
      <c r="Z48" s="3"/>
      <c r="AA48" s="3"/>
      <c r="AB48" s="3"/>
      <c r="AC48" s="3"/>
      <c r="AD48" s="3"/>
      <c r="AE48" s="6"/>
      <c r="AF48" s="3"/>
      <c r="AG48" s="3"/>
      <c r="AH48" s="3"/>
      <c r="AI48" s="3"/>
      <c r="AJ48" s="3"/>
    </row>
    <row r="50" spans="10:36" ht="15.5" x14ac:dyDescent="0.35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sheetProtection algorithmName="SHA-512" hashValue="Kxa5PtRwQCuzJCReUOY8+yXJC9H6Uy6RGc97ZuLBrD7q6jnd9xZ4dqUnOHuYN54vCyd2o2uQyVO3vpDZo16Z1A==" saltValue="EmGN0FeeuJiG2rHO5oz8ag==" spinCount="100000" sheet="1" insertColumns="0" insertRows="0" deleteColumns="0" deleteRows="0"/>
  <mergeCells count="54">
    <mergeCell ref="J45:R45"/>
    <mergeCell ref="V45:AJ45"/>
    <mergeCell ref="M44:Q44"/>
    <mergeCell ref="Z44:AE44"/>
    <mergeCell ref="B4:J4"/>
    <mergeCell ref="B5:J5"/>
    <mergeCell ref="H6:J6"/>
    <mergeCell ref="E6:G6"/>
    <mergeCell ref="B6:D6"/>
    <mergeCell ref="A44:C44"/>
    <mergeCell ref="D20:D25"/>
    <mergeCell ref="A14:A19"/>
    <mergeCell ref="B20:B25"/>
    <mergeCell ref="C9:C13"/>
    <mergeCell ref="A43:C43"/>
    <mergeCell ref="D41:F41"/>
    <mergeCell ref="A40:F40"/>
    <mergeCell ref="X2:AK2"/>
    <mergeCell ref="X3:AK3"/>
    <mergeCell ref="B2:J2"/>
    <mergeCell ref="B3:J3"/>
    <mergeCell ref="Q2:W2"/>
    <mergeCell ref="Q3:W3"/>
    <mergeCell ref="A26:A31"/>
    <mergeCell ref="B26:B31"/>
    <mergeCell ref="D26:D31"/>
    <mergeCell ref="C26:C31"/>
    <mergeCell ref="C14:C19"/>
    <mergeCell ref="B14:B19"/>
    <mergeCell ref="Q4:W4"/>
    <mergeCell ref="A20:A25"/>
    <mergeCell ref="C20:C25"/>
    <mergeCell ref="F1:H1"/>
    <mergeCell ref="E9:E13"/>
    <mergeCell ref="A9:B9"/>
    <mergeCell ref="D14:D19"/>
    <mergeCell ref="A1:D1"/>
    <mergeCell ref="D9:D13"/>
    <mergeCell ref="AB46:AG46"/>
    <mergeCell ref="A42:C42"/>
    <mergeCell ref="A41:C41"/>
    <mergeCell ref="B32:E32"/>
    <mergeCell ref="B36:E36"/>
    <mergeCell ref="B35:E35"/>
    <mergeCell ref="B34:E34"/>
    <mergeCell ref="B33:E33"/>
    <mergeCell ref="B37:E37"/>
    <mergeCell ref="J44:L44"/>
    <mergeCell ref="W44:Y44"/>
    <mergeCell ref="A45:C45"/>
    <mergeCell ref="D45:F45"/>
    <mergeCell ref="D44:F44"/>
    <mergeCell ref="D43:F43"/>
    <mergeCell ref="D42:F42"/>
  </mergeCells>
  <phoneticPr fontId="3" type="noConversion"/>
  <conditionalFormatting sqref="F9:AK37">
    <cfRule type="expression" dxfId="6" priority="4">
      <formula>F$13:AJ$13="OA"</formula>
    </cfRule>
    <cfRule type="expression" dxfId="5" priority="5">
      <formula>F$13:AJ$13="AH"</formula>
    </cfRule>
    <cfRule type="expression" dxfId="4" priority="6">
      <formula>F$13:AJ$13="PH"</formula>
    </cfRule>
    <cfRule type="expression" dxfId="3" priority="7">
      <formula>F$13:AJ$13="SL"</formula>
    </cfRule>
    <cfRule type="expression" dxfId="2" priority="8">
      <formula>F$13:AJ$13="WE"</formula>
    </cfRule>
  </conditionalFormatting>
  <conditionalFormatting sqref="AH9:AJ37">
    <cfRule type="expression" dxfId="1" priority="3">
      <formula>OR(AH$12&lt;&gt;$F$12)</formula>
    </cfRule>
  </conditionalFormatting>
  <conditionalFormatting sqref="B2:J2">
    <cfRule type="cellIs" dxfId="0" priority="1" operator="equal">
      <formula>"Name Surname"</formula>
    </cfRule>
  </conditionalFormatting>
  <dataValidations count="2">
    <dataValidation allowBlank="1" showInputMessage="1" showErrorMessage="1" prompt="A.1 - Trvalý alebo vedľajší pracovný pomer_x000a_A.2 - Dohody_x000a_A.3 - Vyslaný zamestnanec" sqref="Q2:W2"/>
    <dataValidation allowBlank="1" showInputMessage="1" showErrorMessage="1" prompt="A.1 - Trvalý alebo vedľajší pracovný pomer_x000a_A.2 - Dohody_x000a_A.3 - Vyslaný zamestnanec_x000a_" sqref="Q3:W3"/>
  </dataValidations>
  <pageMargins left="0.2" right="0.17" top="1.0078125" bottom="1" header="0.5" footer="0.5"/>
  <pageSetup paperSize="9" scale="75" orientation="landscape" r:id="rId1"/>
  <headerFooter alignWithMargins="0">
    <oddHeader>&amp;L&amp;G</oddHeader>
    <oddFooter>&amp;RSlovak University of Technology in Bratislava</oddFooter>
  </headerFooter>
  <ignoredErrors>
    <ignoredError sqref="J13:AJ13 F13:I13 W44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A!$D$5:$D$9</xm:f>
          </x14:formula1>
          <xm:sqref>X2:AK2</xm:sqref>
        </x14:dataValidation>
        <x14:dataValidation type="list" allowBlank="1" showInputMessage="1" showErrorMessage="1">
          <x14:formula1>
            <xm:f>A!$D$10:$D$13</xm:f>
          </x14:formula1>
          <xm:sqref>X3:AK3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13"/>
  <sheetViews>
    <sheetView workbookViewId="0">
      <selection activeCell="H19" sqref="H19"/>
    </sheetView>
  </sheetViews>
  <sheetFormatPr defaultRowHeight="12.5" x14ac:dyDescent="0.25"/>
  <sheetData>
    <row r="5" spans="4:4" ht="14.5" x14ac:dyDescent="0.25">
      <c r="D5" s="9" t="s">
        <v>29</v>
      </c>
    </row>
    <row r="6" spans="4:4" ht="14.5" x14ac:dyDescent="0.25">
      <c r="D6" s="9" t="s">
        <v>30</v>
      </c>
    </row>
    <row r="7" spans="4:4" ht="14.5" x14ac:dyDescent="0.25">
      <c r="D7" s="9" t="s">
        <v>31</v>
      </c>
    </row>
    <row r="8" spans="4:4" ht="14.5" x14ac:dyDescent="0.25">
      <c r="D8" s="9" t="s">
        <v>32</v>
      </c>
    </row>
    <row r="9" spans="4:4" ht="14.5" x14ac:dyDescent="0.25">
      <c r="D9" s="9" t="s">
        <v>33</v>
      </c>
    </row>
    <row r="10" spans="4:4" ht="14.5" x14ac:dyDescent="0.25">
      <c r="D10" s="9" t="s">
        <v>34</v>
      </c>
    </row>
    <row r="11" spans="4:4" ht="14.5" x14ac:dyDescent="0.25">
      <c r="D11" s="9" t="s">
        <v>35</v>
      </c>
    </row>
    <row r="12" spans="4:4" ht="14.5" x14ac:dyDescent="0.25">
      <c r="D12" s="9" t="s">
        <v>36</v>
      </c>
    </row>
    <row r="13" spans="4:4" ht="14.5" x14ac:dyDescent="0.25">
      <c r="D13" s="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Timesheet</vt:lpstr>
      <vt:lpstr>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Lucia</cp:lastModifiedBy>
  <cp:lastPrinted>2023-07-11T12:20:52Z</cp:lastPrinted>
  <dcterms:created xsi:type="dcterms:W3CDTF">2005-09-20T14:42:44Z</dcterms:created>
  <dcterms:modified xsi:type="dcterms:W3CDTF">2023-08-17T08:39:10Z</dcterms:modified>
</cp:coreProperties>
</file>