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tušová\Desktop\"/>
    </mc:Choice>
  </mc:AlternateContent>
  <bookViews>
    <workbookView xWindow="0" yWindow="0" windowWidth="23040" windowHeight="9408"/>
  </bookViews>
  <sheets>
    <sheet name="ŠD" sheetId="2" r:id="rId1"/>
  </sheets>
  <definedNames>
    <definedName name="_xlnm._FilterDatabase" localSheetId="0" hidden="1">ŠD!$A$7:$L$25</definedName>
    <definedName name="_xlnm.Print_Titles" localSheetId="0">ŠD!$7:$7</definedName>
  </definedNames>
  <calcPr calcId="152511"/>
</workbook>
</file>

<file path=xl/calcChain.xml><?xml version="1.0" encoding="utf-8"?>
<calcChain xmlns="http://schemas.openxmlformats.org/spreadsheetml/2006/main">
  <c r="K11" i="2" l="1"/>
  <c r="J11" i="2" l="1"/>
  <c r="D11" i="2" l="1"/>
  <c r="G11" i="2" l="1"/>
  <c r="H11" i="2"/>
  <c r="I11" i="2"/>
  <c r="F11" i="2"/>
  <c r="E11" i="2" l="1"/>
</calcChain>
</file>

<file path=xl/sharedStrings.xml><?xml version="1.0" encoding="utf-8"?>
<sst xmlns="http://schemas.openxmlformats.org/spreadsheetml/2006/main" count="34" uniqueCount="32">
  <si>
    <t>Slovenská technická univerzita v Bratislave</t>
  </si>
  <si>
    <t xml:space="preserve">   Verejná vysoká škola</t>
  </si>
  <si>
    <t>Obnova a modernizácia šport. centra na ŠD J. Hronca</t>
  </si>
  <si>
    <t>Oprava vykurovania na ŠD J. Hronca</t>
  </si>
  <si>
    <t>Rekonštrukcia a zateplenie strechy ŠD J. Hronca</t>
  </si>
  <si>
    <t>Komplexná rek. izieb blokov A1-A4, ŠD Mladosť</t>
  </si>
  <si>
    <t>Rek. blokov A9 a suterén v bloku A5-A8, ŠD Mladosť, BA</t>
  </si>
  <si>
    <t>Rek. inž. sietí, komunikácií, vonk. osvetlenia, parkovísk na ŠD Mladosť, BA</t>
  </si>
  <si>
    <t>Dodávka a montáž protipož. dverí na ŠD Mladá garda, BA</t>
  </si>
  <si>
    <t>Vybudovanie šport. centra na ŠD Mladá garda, BA</t>
  </si>
  <si>
    <t>Rek. OST v bloku A6 a B9 na ŠD Mladosť</t>
  </si>
  <si>
    <t>Oprava izieb a spojovacej chodby na ŠD Mladá garda, BA</t>
  </si>
  <si>
    <t>Účel čerpania</t>
  </si>
  <si>
    <t>Komplexná rek. ŠD Dobrovičova - rek. fasády s výmenou okien</t>
  </si>
  <si>
    <t>Komplexná rekonštrukcia ŠD Dobrovičova - rek. izieb, BA</t>
  </si>
  <si>
    <t>Celkovo</t>
  </si>
  <si>
    <t>v tom:</t>
  </si>
  <si>
    <t>Poskytnutá suma spolu v r. 2018</t>
  </si>
  <si>
    <t>Celková výška rozdelených prostriedkov</t>
  </si>
  <si>
    <t>Požiadavky/
zostatok na pridelenie  v r. 2019 z 30 mil.</t>
  </si>
  <si>
    <t>Požiadavky na pridelenie  v r. 2019 z 15 mil.</t>
  </si>
  <si>
    <t>BV</t>
  </si>
  <si>
    <t>KV</t>
  </si>
  <si>
    <t>Zostatok na pridelenie</t>
  </si>
  <si>
    <t>dodatok č. 7</t>
  </si>
  <si>
    <r>
      <t xml:space="preserve">Komplexná rek. izieb blokov B1-B4 </t>
    </r>
    <r>
      <rPr>
        <i/>
        <sz val="9"/>
        <color rgb="FFFF0000"/>
        <rFont val="Times New Roman"/>
        <family val="1"/>
        <charset val="238"/>
      </rPr>
      <t xml:space="preserve">a bloku B10, </t>
    </r>
    <r>
      <rPr>
        <i/>
        <sz val="9"/>
        <rFont val="Times New Roman"/>
        <family val="1"/>
        <charset val="238"/>
      </rPr>
      <t>ŠD Mladosť, BA</t>
    </r>
  </si>
  <si>
    <t>Požiarne schodisko ŠD/A, M. Uhra, Trnava</t>
  </si>
  <si>
    <t>Skutočné čerpanie k 17.5.2019 (kumulatív)</t>
  </si>
  <si>
    <t>faktúrované k 30.4.2019</t>
  </si>
  <si>
    <t>predpokladané čerpanie k 31.5.2019</t>
  </si>
  <si>
    <t xml:space="preserve">Čerpanie finančných prostriedkov - dotácie a vlastných prostriedkov 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</si>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</sst>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i/>
      <sz val="9"/>
      <color theme="1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ont="1"/>
    <xf numFmtId="0" fontId="0" fillId="0" borderId="0" xfId="0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5" fillId="3" borderId="7" xfId="0" applyFont="1" applyFill="1" applyBorder="1" applyAlignment="1"/>
    <xf numFmtId="49" fontId="6" fillId="0" borderId="13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left" wrapText="1"/>
    </xf>
    <xf numFmtId="0" fontId="7" fillId="2" borderId="5" xfId="0" applyFont="1" applyFill="1" applyBorder="1" applyAlignment="1">
      <alignment wrapText="1"/>
    </xf>
    <xf numFmtId="3" fontId="7" fillId="2" borderId="6" xfId="0" applyNumberFormat="1" applyFont="1" applyFill="1" applyBorder="1" applyAlignment="1"/>
    <xf numFmtId="0" fontId="7" fillId="3" borderId="5" xfId="0" applyFont="1" applyFill="1" applyBorder="1" applyAlignment="1"/>
    <xf numFmtId="3" fontId="7" fillId="3" borderId="6" xfId="0" applyNumberFormat="1" applyFont="1" applyFill="1" applyBorder="1" applyAlignment="1"/>
    <xf numFmtId="0" fontId="8" fillId="0" borderId="9" xfId="0" applyFont="1" applyBorder="1" applyAlignment="1"/>
    <xf numFmtId="3" fontId="7" fillId="0" borderId="1" xfId="0" applyNumberFormat="1" applyFont="1" applyBorder="1" applyAlignment="1"/>
    <xf numFmtId="0" fontId="8" fillId="0" borderId="8" xfId="0" applyFont="1" applyBorder="1" applyAlignment="1"/>
    <xf numFmtId="3" fontId="7" fillId="0" borderId="2" xfId="0" applyNumberFormat="1" applyFont="1" applyBorder="1" applyAlignment="1"/>
    <xf numFmtId="0" fontId="8" fillId="0" borderId="9" xfId="0" applyFont="1" applyFill="1" applyBorder="1" applyAlignment="1"/>
    <xf numFmtId="3" fontId="7" fillId="0" borderId="1" xfId="0" applyNumberFormat="1" applyFont="1" applyFill="1" applyBorder="1" applyAlignment="1"/>
    <xf numFmtId="0" fontId="8" fillId="0" borderId="3" xfId="0" applyFont="1" applyBorder="1" applyAlignment="1"/>
    <xf numFmtId="3" fontId="8" fillId="5" borderId="1" xfId="0" applyNumberFormat="1" applyFont="1" applyFill="1" applyBorder="1" applyAlignment="1"/>
    <xf numFmtId="3" fontId="8" fillId="5" borderId="2" xfId="0" applyNumberFormat="1" applyFont="1" applyFill="1" applyBorder="1" applyAlignment="1"/>
    <xf numFmtId="3" fontId="8" fillId="5" borderId="4" xfId="0" applyNumberFormat="1" applyFont="1" applyFill="1" applyBorder="1" applyAlignment="1"/>
    <xf numFmtId="3" fontId="8" fillId="5" borderId="10" xfId="0" applyNumberFormat="1" applyFont="1" applyFill="1" applyBorder="1" applyAlignment="1"/>
    <xf numFmtId="0" fontId="2" fillId="5" borderId="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wrapText="1"/>
    </xf>
    <xf numFmtId="0" fontId="3" fillId="0" borderId="0" xfId="0" applyFont="1"/>
    <xf numFmtId="0" fontId="2" fillId="7" borderId="6" xfId="0" applyFont="1" applyFill="1" applyBorder="1" applyAlignment="1">
      <alignment horizontal="center" vertical="center" wrapText="1"/>
    </xf>
    <xf numFmtId="3" fontId="8" fillId="7" borderId="12" xfId="0" applyNumberFormat="1" applyFont="1" applyFill="1" applyBorder="1" applyAlignment="1"/>
    <xf numFmtId="3" fontId="8" fillId="7" borderId="18" xfId="0" applyNumberFormat="1" applyFont="1" applyFill="1" applyBorder="1" applyAlignment="1"/>
    <xf numFmtId="0" fontId="9" fillId="6" borderId="16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wrapText="1"/>
    </xf>
    <xf numFmtId="3" fontId="7" fillId="3" borderId="17" xfId="0" applyNumberFormat="1" applyFont="1" applyFill="1" applyBorder="1" applyAlignment="1"/>
    <xf numFmtId="3" fontId="8" fillId="7" borderId="1" xfId="0" applyNumberFormat="1" applyFont="1" applyFill="1" applyBorder="1" applyAlignment="1"/>
    <xf numFmtId="3" fontId="8" fillId="7" borderId="2" xfId="0" applyNumberFormat="1" applyFont="1" applyFill="1" applyBorder="1" applyAlignment="1"/>
    <xf numFmtId="3" fontId="8" fillId="7" borderId="4" xfId="0" applyNumberFormat="1" applyFont="1" applyFill="1" applyBorder="1" applyAlignment="1"/>
    <xf numFmtId="3" fontId="2" fillId="8" borderId="6" xfId="0" applyNumberFormat="1" applyFont="1" applyFill="1" applyBorder="1" applyAlignment="1">
      <alignment horizontal="center" vertical="center" wrapText="1"/>
    </xf>
    <xf numFmtId="3" fontId="2" fillId="8" borderId="17" xfId="0" applyNumberFormat="1" applyFont="1" applyFill="1" applyBorder="1" applyAlignment="1">
      <alignment horizontal="center" vertical="center" wrapText="1"/>
    </xf>
    <xf numFmtId="3" fontId="7" fillId="8" borderId="19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/>
    <xf numFmtId="3" fontId="7" fillId="8" borderId="19" xfId="0" applyNumberFormat="1" applyFont="1" applyFill="1" applyBorder="1" applyAlignment="1">
      <alignment vertical="center"/>
    </xf>
    <xf numFmtId="3" fontId="7" fillId="8" borderId="12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/>
    <xf numFmtId="3" fontId="8" fillId="0" borderId="2" xfId="0" applyNumberFormat="1" applyFont="1" applyFill="1" applyBorder="1" applyAlignment="1"/>
    <xf numFmtId="3" fontId="8" fillId="0" borderId="10" xfId="0" applyNumberFormat="1" applyFont="1" applyFill="1" applyBorder="1" applyAlignment="1"/>
    <xf numFmtId="0" fontId="8" fillId="0" borderId="21" xfId="0" applyFont="1" applyBorder="1" applyAlignment="1"/>
    <xf numFmtId="3" fontId="7" fillId="0" borderId="10" xfId="0" applyNumberFormat="1" applyFont="1" applyBorder="1" applyAlignment="1"/>
    <xf numFmtId="3" fontId="8" fillId="7" borderId="10" xfId="0" applyNumberFormat="1" applyFont="1" applyFill="1" applyBorder="1" applyAlignment="1"/>
    <xf numFmtId="3" fontId="8" fillId="7" borderId="19" xfId="0" applyNumberFormat="1" applyFont="1" applyFill="1" applyBorder="1" applyAlignment="1"/>
    <xf numFmtId="0" fontId="10" fillId="5" borderId="2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1" fillId="2" borderId="20" xfId="0" applyNumberFormat="1" applyFont="1" applyFill="1" applyBorder="1" applyAlignment="1"/>
    <xf numFmtId="0" fontId="11" fillId="6" borderId="15" xfId="0" applyFont="1" applyFill="1" applyBorder="1" applyAlignment="1">
      <alignment wrapText="1"/>
    </xf>
    <xf numFmtId="3" fontId="11" fillId="3" borderId="6" xfId="0" applyNumberFormat="1" applyFont="1" applyFill="1" applyBorder="1" applyAlignment="1"/>
    <xf numFmtId="3" fontId="12" fillId="5" borderId="10" xfId="0" applyNumberFormat="1" applyFont="1" applyFill="1" applyBorder="1" applyAlignment="1"/>
    <xf numFmtId="3" fontId="12" fillId="5" borderId="1" xfId="0" applyNumberFormat="1" applyFont="1" applyFill="1" applyBorder="1" applyAlignment="1"/>
    <xf numFmtId="3" fontId="12" fillId="5" borderId="2" xfId="0" applyNumberFormat="1" applyFont="1" applyFill="1" applyBorder="1" applyAlignment="1"/>
    <xf numFmtId="3" fontId="7" fillId="2" borderId="7" xfId="0" applyNumberFormat="1" applyFont="1" applyFill="1" applyBorder="1" applyAlignment="1">
      <alignment horizontal="center"/>
    </xf>
    <xf numFmtId="3" fontId="7" fillId="8" borderId="1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left" wrapText="1"/>
    </xf>
    <xf numFmtId="3" fontId="7" fillId="0" borderId="4" xfId="0" applyNumberFormat="1" applyFont="1" applyBorder="1" applyAlignment="1"/>
    <xf numFmtId="3" fontId="12" fillId="5" borderId="4" xfId="0" applyNumberFormat="1" applyFont="1" applyFill="1" applyBorder="1" applyAlignment="1"/>
    <xf numFmtId="3" fontId="8" fillId="0" borderId="4" xfId="0" applyNumberFormat="1" applyFont="1" applyFill="1" applyBorder="1" applyAlignment="1"/>
    <xf numFmtId="3" fontId="7" fillId="8" borderId="4" xfId="0" applyNumberFormat="1" applyFont="1" applyFill="1" applyBorder="1" applyAlignment="1">
      <alignment vertical="center"/>
    </xf>
    <xf numFmtId="3" fontId="7" fillId="8" borderId="4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left" wrapText="1"/>
    </xf>
    <xf numFmtId="0" fontId="2" fillId="7" borderId="15" xfId="0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/>
    <xf numFmtId="3" fontId="8" fillId="7" borderId="24" xfId="0" applyNumberFormat="1" applyFont="1" applyFill="1" applyBorder="1" applyAlignment="1"/>
    <xf numFmtId="3" fontId="8" fillId="7" borderId="25" xfId="0" applyNumberFormat="1" applyFont="1" applyFill="1" applyBorder="1" applyAlignment="1"/>
    <xf numFmtId="3" fontId="8" fillId="7" borderId="26" xfId="0" applyNumberFormat="1" applyFont="1" applyFill="1" applyBorder="1" applyAlignment="1"/>
    <xf numFmtId="3" fontId="8" fillId="7" borderId="27" xfId="0" applyNumberFormat="1" applyFont="1" applyFill="1" applyBorder="1" applyAlignment="1"/>
    <xf numFmtId="3" fontId="8" fillId="7" borderId="28" xfId="0" applyNumberFormat="1" applyFont="1" applyFill="1" applyBorder="1" applyAlignment="1"/>
    <xf numFmtId="4" fontId="2" fillId="9" borderId="20" xfId="0" applyNumberFormat="1" applyFont="1" applyFill="1" applyBorder="1" applyAlignment="1">
      <alignment horizontal="center" vertical="center" wrapText="1"/>
    </xf>
    <xf numFmtId="4" fontId="2" fillId="10" borderId="15" xfId="0" applyNumberFormat="1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3" fontId="7" fillId="10" borderId="7" xfId="0" applyNumberFormat="1" applyFont="1" applyFill="1" applyBorder="1" applyAlignment="1">
      <alignment horizontal="center"/>
    </xf>
    <xf numFmtId="0" fontId="7" fillId="10" borderId="15" xfId="0" applyFont="1" applyFill="1" applyBorder="1" applyAlignment="1">
      <alignment wrapText="1"/>
    </xf>
    <xf numFmtId="0" fontId="0" fillId="10" borderId="0" xfId="0" applyFont="1" applyFill="1"/>
    <xf numFmtId="3" fontId="7" fillId="10" borderId="24" xfId="0" applyNumberFormat="1" applyFont="1" applyFill="1" applyBorder="1" applyAlignment="1"/>
    <xf numFmtId="3" fontId="8" fillId="10" borderId="26" xfId="0" applyNumberFormat="1" applyFont="1" applyFill="1" applyBorder="1" applyAlignment="1"/>
    <xf numFmtId="3" fontId="8" fillId="10" borderId="29" xfId="0" applyNumberFormat="1" applyFont="1" applyFill="1" applyBorder="1" applyAlignment="1"/>
    <xf numFmtId="3" fontId="8" fillId="10" borderId="25" xfId="0" applyNumberFormat="1" applyFont="1" applyFill="1" applyBorder="1" applyAlignment="1"/>
    <xf numFmtId="3" fontId="8" fillId="10" borderId="27" xfId="0" applyNumberFormat="1" applyFont="1" applyFill="1" applyBorder="1" applyAlignment="1"/>
    <xf numFmtId="3" fontId="8" fillId="10" borderId="28" xfId="0" applyNumberFormat="1" applyFont="1" applyFill="1" applyBorder="1" applyAlignment="1"/>
    <xf numFmtId="0" fontId="14" fillId="0" borderId="0" xfId="0" applyFont="1" applyAlignment="1">
      <alignment horizontal="right"/>
    </xf>
    <xf numFmtId="3" fontId="2" fillId="8" borderId="20" xfId="0" applyNumberFormat="1" applyFont="1" applyFill="1" applyBorder="1" applyAlignment="1">
      <alignment horizontal="center" vertical="center" wrapText="1"/>
    </xf>
    <xf numFmtId="3" fontId="2" fillId="8" borderId="17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7C80"/>
      <color rgb="FFF8B4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selection activeCell="L5" sqref="L5"/>
    </sheetView>
  </sheetViews>
  <sheetFormatPr defaultRowHeight="14.4" x14ac:dyDescent="0.3"/>
  <cols>
    <col min="1" max="1" width="41.109375" customWidth="1"/>
    <col min="2" max="2" width="13" customWidth="1"/>
    <col min="3" max="5" width="13" style="3" customWidth="1"/>
    <col min="6" max="6" width="5.33203125" style="3" customWidth="1"/>
    <col min="7" max="7" width="13" style="3" customWidth="1"/>
    <col min="8" max="8" width="4.109375" style="3" customWidth="1"/>
    <col min="9" max="10" width="13" style="3" customWidth="1"/>
    <col min="11" max="11" width="14" style="92" customWidth="1"/>
    <col min="12" max="12" width="52.88671875" style="33" customWidth="1"/>
    <col min="13" max="13" width="22.5546875" customWidth="1"/>
    <col min="14" max="14" width="13.109375" bestFit="1" customWidth="1"/>
    <col min="15" max="15" width="17.33203125" customWidth="1"/>
  </cols>
  <sheetData>
    <row r="1" spans="1:12" s="4" customFormat="1" ht="15.6" x14ac:dyDescent="0.3">
      <c r="C1" s="3"/>
      <c r="D1" s="3"/>
      <c r="E1" s="3"/>
      <c r="F1" s="3"/>
      <c r="G1" s="3"/>
      <c r="H1" s="3"/>
      <c r="I1" s="3"/>
      <c r="J1" s="3"/>
      <c r="K1" s="92"/>
      <c r="L1" s="99" t="s">
        <v>31</v>
      </c>
    </row>
    <row r="2" spans="1:12" s="4" customFormat="1" x14ac:dyDescent="0.3">
      <c r="C2" s="3"/>
      <c r="D2" s="3"/>
      <c r="E2" s="3"/>
      <c r="F2" s="3"/>
      <c r="G2" s="3"/>
      <c r="H2" s="3"/>
      <c r="I2" s="3"/>
      <c r="J2" s="3"/>
      <c r="K2" s="92"/>
      <c r="L2" s="33"/>
    </row>
    <row r="3" spans="1:12" s="4" customFormat="1" ht="15.6" x14ac:dyDescent="0.3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4" customFormat="1" x14ac:dyDescent="0.3">
      <c r="C4" s="3"/>
      <c r="D4" s="3"/>
      <c r="E4" s="3"/>
      <c r="F4" s="3"/>
      <c r="G4" s="3"/>
      <c r="H4" s="3"/>
      <c r="I4" s="3"/>
      <c r="J4" s="3"/>
      <c r="K4" s="92"/>
      <c r="L4" s="33"/>
    </row>
    <row r="5" spans="1:12" s="4" customFormat="1" x14ac:dyDescent="0.3">
      <c r="C5" s="3"/>
      <c r="D5" s="3"/>
      <c r="E5" s="3"/>
      <c r="F5" s="3"/>
      <c r="G5" s="3"/>
      <c r="H5" s="3"/>
      <c r="I5" s="3"/>
      <c r="J5" s="3"/>
      <c r="K5" s="92"/>
      <c r="L5" s="33"/>
    </row>
    <row r="6" spans="1:12" s="4" customFormat="1" ht="15" thickBot="1" x14ac:dyDescent="0.35">
      <c r="C6" s="3"/>
      <c r="D6" s="3"/>
      <c r="E6" s="3"/>
      <c r="F6" s="3"/>
      <c r="G6" s="3"/>
      <c r="H6" s="3"/>
      <c r="I6" s="3"/>
      <c r="J6" s="3"/>
      <c r="K6" s="92"/>
      <c r="L6" s="33"/>
    </row>
    <row r="7" spans="1:12" ht="60" customHeight="1" thickBot="1" x14ac:dyDescent="0.35">
      <c r="A7" s="5" t="s">
        <v>1</v>
      </c>
      <c r="B7" s="6" t="s">
        <v>18</v>
      </c>
      <c r="C7" s="28" t="s">
        <v>17</v>
      </c>
      <c r="D7" s="63" t="s">
        <v>24</v>
      </c>
      <c r="E7" s="52" t="s">
        <v>23</v>
      </c>
      <c r="F7" s="100" t="s">
        <v>19</v>
      </c>
      <c r="G7" s="101"/>
      <c r="H7" s="102" t="s">
        <v>20</v>
      </c>
      <c r="I7" s="103"/>
      <c r="J7" s="87" t="s">
        <v>27</v>
      </c>
      <c r="K7" s="88" t="s">
        <v>29</v>
      </c>
      <c r="L7" s="31" t="s">
        <v>12</v>
      </c>
    </row>
    <row r="8" spans="1:12" s="4" customFormat="1" ht="27" thickBot="1" x14ac:dyDescent="0.35">
      <c r="A8" s="39"/>
      <c r="B8" s="40"/>
      <c r="C8" s="40"/>
      <c r="D8" s="64"/>
      <c r="E8" s="40"/>
      <c r="F8" s="46" t="s">
        <v>21</v>
      </c>
      <c r="G8" s="47" t="s">
        <v>22</v>
      </c>
      <c r="H8" s="38" t="s">
        <v>21</v>
      </c>
      <c r="I8" s="34" t="s">
        <v>22</v>
      </c>
      <c r="J8" s="80" t="s">
        <v>28</v>
      </c>
      <c r="K8" s="89"/>
      <c r="L8" s="50"/>
    </row>
    <row r="9" spans="1:12" s="2" customFormat="1" ht="21" customHeight="1" thickBot="1" x14ac:dyDescent="0.35">
      <c r="A9" s="13" t="s">
        <v>15</v>
      </c>
      <c r="B9" s="14">
        <v>50000000</v>
      </c>
      <c r="C9" s="14">
        <v>20000000</v>
      </c>
      <c r="D9" s="65"/>
      <c r="E9" s="53"/>
      <c r="F9" s="104">
        <v>30000000</v>
      </c>
      <c r="G9" s="105"/>
      <c r="H9" s="104">
        <v>15000000</v>
      </c>
      <c r="I9" s="105"/>
      <c r="J9" s="71"/>
      <c r="K9" s="90"/>
      <c r="L9" s="51"/>
    </row>
    <row r="10" spans="1:12" s="2" customFormat="1" ht="13.5" customHeight="1" thickBot="1" x14ac:dyDescent="0.35">
      <c r="A10" s="37" t="s">
        <v>16</v>
      </c>
      <c r="B10" s="29"/>
      <c r="C10" s="30"/>
      <c r="D10" s="66"/>
      <c r="E10" s="29"/>
      <c r="F10" s="29"/>
      <c r="G10" s="29"/>
      <c r="H10" s="30"/>
      <c r="I10" s="41"/>
      <c r="J10" s="29"/>
      <c r="K10" s="91"/>
      <c r="L10" s="32"/>
    </row>
    <row r="11" spans="1:12" ht="15" thickBot="1" x14ac:dyDescent="0.35">
      <c r="A11" s="15" t="s">
        <v>0</v>
      </c>
      <c r="B11" s="16">
        <v>8577000</v>
      </c>
      <c r="C11" s="16">
        <v>3956793</v>
      </c>
      <c r="D11" s="67">
        <f>SUM(D12:D25)</f>
        <v>3956793</v>
      </c>
      <c r="E11" s="16">
        <f>B11-C11</f>
        <v>4620207</v>
      </c>
      <c r="F11" s="42">
        <f>SUM(F12:F25)</f>
        <v>0</v>
      </c>
      <c r="G11" s="42">
        <f t="shared" ref="G11:I11" si="0">SUM(G12:G25)</f>
        <v>4620207</v>
      </c>
      <c r="H11" s="42">
        <f t="shared" si="0"/>
        <v>0</v>
      </c>
      <c r="I11" s="42">
        <f t="shared" si="0"/>
        <v>4620207</v>
      </c>
      <c r="J11" s="81">
        <f>SUM(J12:J25)</f>
        <v>3299873</v>
      </c>
      <c r="K11" s="93">
        <f>SUM(K12:K25)</f>
        <v>3699873</v>
      </c>
      <c r="L11" s="8"/>
    </row>
    <row r="12" spans="1:12" x14ac:dyDescent="0.3">
      <c r="A12" s="59"/>
      <c r="B12" s="60"/>
      <c r="C12" s="27">
        <v>973793</v>
      </c>
      <c r="D12" s="68">
        <v>823793</v>
      </c>
      <c r="E12" s="58"/>
      <c r="F12" s="54"/>
      <c r="G12" s="48">
        <v>1460837</v>
      </c>
      <c r="H12" s="61"/>
      <c r="I12" s="62">
        <v>1460837</v>
      </c>
      <c r="J12" s="82">
        <v>323766</v>
      </c>
      <c r="K12" s="95">
        <v>523766</v>
      </c>
      <c r="L12" s="12" t="s">
        <v>5</v>
      </c>
    </row>
    <row r="13" spans="1:12" x14ac:dyDescent="0.3">
      <c r="A13" s="17"/>
      <c r="B13" s="18"/>
      <c r="C13" s="24">
        <v>660000</v>
      </c>
      <c r="D13" s="69">
        <v>543210</v>
      </c>
      <c r="E13" s="56"/>
      <c r="F13" s="55"/>
      <c r="G13" s="49">
        <v>1229792</v>
      </c>
      <c r="H13" s="43"/>
      <c r="I13" s="35">
        <v>1229792</v>
      </c>
      <c r="J13" s="83">
        <v>506718</v>
      </c>
      <c r="K13" s="94">
        <v>706718</v>
      </c>
      <c r="L13" s="9" t="s">
        <v>25</v>
      </c>
    </row>
    <row r="14" spans="1:12" x14ac:dyDescent="0.3">
      <c r="A14" s="17"/>
      <c r="B14" s="18"/>
      <c r="C14" s="24">
        <v>190000</v>
      </c>
      <c r="D14" s="69">
        <v>190000</v>
      </c>
      <c r="E14" s="56"/>
      <c r="F14" s="55"/>
      <c r="G14" s="49">
        <v>110770</v>
      </c>
      <c r="H14" s="43"/>
      <c r="I14" s="35">
        <v>110770</v>
      </c>
      <c r="J14" s="83">
        <v>194517</v>
      </c>
      <c r="K14" s="96">
        <v>194517</v>
      </c>
      <c r="L14" s="9" t="s">
        <v>6</v>
      </c>
    </row>
    <row r="15" spans="1:12" ht="16.5" customHeight="1" x14ac:dyDescent="0.3">
      <c r="A15" s="17"/>
      <c r="B15" s="18"/>
      <c r="C15" s="24">
        <v>190000</v>
      </c>
      <c r="D15" s="69">
        <v>391650</v>
      </c>
      <c r="E15" s="56"/>
      <c r="F15" s="55"/>
      <c r="G15" s="49">
        <v>0</v>
      </c>
      <c r="H15" s="43"/>
      <c r="I15" s="35">
        <v>0</v>
      </c>
      <c r="J15" s="83">
        <v>381282</v>
      </c>
      <c r="K15" s="96">
        <v>381282</v>
      </c>
      <c r="L15" s="9" t="s">
        <v>7</v>
      </c>
    </row>
    <row r="16" spans="1:12" x14ac:dyDescent="0.3">
      <c r="A16" s="17"/>
      <c r="B16" s="18"/>
      <c r="C16" s="24">
        <v>500000</v>
      </c>
      <c r="D16" s="69">
        <v>500000</v>
      </c>
      <c r="E16" s="56"/>
      <c r="F16" s="55"/>
      <c r="G16" s="49">
        <v>0</v>
      </c>
      <c r="H16" s="43"/>
      <c r="I16" s="36">
        <v>0</v>
      </c>
      <c r="J16" s="84">
        <v>220355</v>
      </c>
      <c r="K16" s="94">
        <v>220355</v>
      </c>
      <c r="L16" s="10" t="s">
        <v>10</v>
      </c>
    </row>
    <row r="17" spans="1:12" x14ac:dyDescent="0.3">
      <c r="A17" s="19"/>
      <c r="B17" s="20"/>
      <c r="C17" s="25">
        <v>140000</v>
      </c>
      <c r="D17" s="70">
        <v>149730</v>
      </c>
      <c r="E17" s="57"/>
      <c r="F17" s="55"/>
      <c r="G17" s="49">
        <v>0</v>
      </c>
      <c r="H17" s="44"/>
      <c r="I17" s="36">
        <v>0</v>
      </c>
      <c r="J17" s="84">
        <v>149729</v>
      </c>
      <c r="K17" s="94">
        <v>149729</v>
      </c>
      <c r="L17" s="9" t="s">
        <v>8</v>
      </c>
    </row>
    <row r="18" spans="1:12" s="1" customFormat="1" x14ac:dyDescent="0.3">
      <c r="A18" s="21"/>
      <c r="B18" s="22"/>
      <c r="C18" s="24">
        <v>643000</v>
      </c>
      <c r="D18" s="69">
        <v>679235</v>
      </c>
      <c r="E18" s="56"/>
      <c r="F18" s="55"/>
      <c r="G18" s="49">
        <v>0</v>
      </c>
      <c r="H18" s="43"/>
      <c r="I18" s="35">
        <v>0</v>
      </c>
      <c r="J18" s="83">
        <v>539005</v>
      </c>
      <c r="K18" s="96">
        <v>539005</v>
      </c>
      <c r="L18" s="11" t="s">
        <v>11</v>
      </c>
    </row>
    <row r="19" spans="1:12" x14ac:dyDescent="0.3">
      <c r="A19" s="17"/>
      <c r="B19" s="18"/>
      <c r="C19" s="24">
        <v>70000</v>
      </c>
      <c r="D19" s="69">
        <v>41140</v>
      </c>
      <c r="E19" s="56"/>
      <c r="F19" s="55"/>
      <c r="G19" s="49">
        <v>0</v>
      </c>
      <c r="H19" s="43"/>
      <c r="I19" s="35">
        <v>0</v>
      </c>
      <c r="J19" s="83">
        <v>41140</v>
      </c>
      <c r="K19" s="96">
        <v>41140</v>
      </c>
      <c r="L19" s="9" t="s">
        <v>9</v>
      </c>
    </row>
    <row r="20" spans="1:12" x14ac:dyDescent="0.3">
      <c r="A20" s="17"/>
      <c r="B20" s="18"/>
      <c r="C20" s="24">
        <v>150000</v>
      </c>
      <c r="D20" s="69">
        <v>76862</v>
      </c>
      <c r="E20" s="56"/>
      <c r="F20" s="55"/>
      <c r="G20" s="49">
        <v>0</v>
      </c>
      <c r="H20" s="43"/>
      <c r="I20" s="35">
        <v>0</v>
      </c>
      <c r="J20" s="83">
        <v>73455</v>
      </c>
      <c r="K20" s="96">
        <v>73455</v>
      </c>
      <c r="L20" s="7" t="s">
        <v>4</v>
      </c>
    </row>
    <row r="21" spans="1:12" x14ac:dyDescent="0.3">
      <c r="A21" s="17"/>
      <c r="B21" s="18"/>
      <c r="C21" s="24">
        <v>40000</v>
      </c>
      <c r="D21" s="69">
        <v>27408</v>
      </c>
      <c r="E21" s="56"/>
      <c r="F21" s="55"/>
      <c r="G21" s="49">
        <v>0</v>
      </c>
      <c r="H21" s="43"/>
      <c r="I21" s="35">
        <v>0</v>
      </c>
      <c r="J21" s="83">
        <v>27408</v>
      </c>
      <c r="K21" s="96">
        <v>27408</v>
      </c>
      <c r="L21" s="7" t="s">
        <v>2</v>
      </c>
    </row>
    <row r="22" spans="1:12" x14ac:dyDescent="0.3">
      <c r="A22" s="17"/>
      <c r="B22" s="18"/>
      <c r="C22" s="24">
        <v>150000</v>
      </c>
      <c r="D22" s="69">
        <v>153765</v>
      </c>
      <c r="E22" s="56"/>
      <c r="F22" s="55"/>
      <c r="G22" s="49">
        <v>0</v>
      </c>
      <c r="H22" s="43"/>
      <c r="I22" s="35">
        <v>0</v>
      </c>
      <c r="J22" s="83">
        <v>153765</v>
      </c>
      <c r="K22" s="96">
        <v>153765</v>
      </c>
      <c r="L22" s="7" t="s">
        <v>3</v>
      </c>
    </row>
    <row r="23" spans="1:12" x14ac:dyDescent="0.3">
      <c r="A23" s="17"/>
      <c r="B23" s="18"/>
      <c r="C23" s="24">
        <v>100000</v>
      </c>
      <c r="D23" s="69">
        <v>200000</v>
      </c>
      <c r="E23" s="56"/>
      <c r="F23" s="55"/>
      <c r="G23" s="49">
        <v>1548600</v>
      </c>
      <c r="H23" s="43"/>
      <c r="I23" s="35">
        <v>1548600</v>
      </c>
      <c r="J23" s="83">
        <v>223090</v>
      </c>
      <c r="K23" s="96">
        <v>223090</v>
      </c>
      <c r="L23" s="9" t="s">
        <v>13</v>
      </c>
    </row>
    <row r="24" spans="1:12" s="4" customFormat="1" x14ac:dyDescent="0.3">
      <c r="A24" s="17"/>
      <c r="B24" s="18"/>
      <c r="C24" s="24">
        <v>150000</v>
      </c>
      <c r="D24" s="69">
        <v>180000</v>
      </c>
      <c r="E24" s="56"/>
      <c r="F24" s="72"/>
      <c r="G24" s="49">
        <v>0</v>
      </c>
      <c r="H24" s="43"/>
      <c r="I24" s="43">
        <v>0</v>
      </c>
      <c r="J24" s="85">
        <v>465643</v>
      </c>
      <c r="K24" s="97">
        <v>465643</v>
      </c>
      <c r="L24" s="73" t="s">
        <v>14</v>
      </c>
    </row>
    <row r="25" spans="1:12" ht="15" thickBot="1" x14ac:dyDescent="0.35">
      <c r="A25" s="23"/>
      <c r="B25" s="74"/>
      <c r="C25" s="26">
        <v>0</v>
      </c>
      <c r="D25" s="75">
        <v>0</v>
      </c>
      <c r="E25" s="76"/>
      <c r="F25" s="77"/>
      <c r="G25" s="78">
        <v>270208</v>
      </c>
      <c r="H25" s="45"/>
      <c r="I25" s="45">
        <v>270208</v>
      </c>
      <c r="J25" s="86">
        <v>0</v>
      </c>
      <c r="K25" s="98">
        <v>0</v>
      </c>
      <c r="L25" s="79" t="s">
        <v>26</v>
      </c>
    </row>
  </sheetData>
  <mergeCells count="5">
    <mergeCell ref="F7:G7"/>
    <mergeCell ref="H7:I7"/>
    <mergeCell ref="F9:G9"/>
    <mergeCell ref="H9:I9"/>
    <mergeCell ref="A3:L3"/>
  </mergeCells>
  <pageMargins left="0.43307086614173229" right="0.39370078740157483" top="0.6692913385826772" bottom="0.47244094488188981" header="0.27559055118110237" footer="0.27559055118110237"/>
  <pageSetup paperSize="9" scale="66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ŠD</vt:lpstr>
      <vt:lpstr>ŠD!Názvy_tlače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Tóthová Edita</dc:creator>
  <cp:lastModifiedBy>Protušová</cp:lastModifiedBy>
  <cp:lastPrinted>2019-05-28T10:21:00Z</cp:lastPrinted>
  <dcterms:created xsi:type="dcterms:W3CDTF">2018-02-07T08:19:43Z</dcterms:created>
  <dcterms:modified xsi:type="dcterms:W3CDTF">2019-05-28T12:19:34Z</dcterms:modified>
</cp:coreProperties>
</file>