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095" activeTab="0"/>
  </bookViews>
  <sheets>
    <sheet name="Vývoj energií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<sst xmlns="http://schemas.openxmlformats.org/spreadsheetml/2006/main" count="15" uniqueCount="14">
  <si>
    <t>Elektrina</t>
  </si>
  <si>
    <t>Voda</t>
  </si>
  <si>
    <t>Plyn</t>
  </si>
  <si>
    <t>Spolu</t>
  </si>
  <si>
    <t>Stočné</t>
  </si>
  <si>
    <t>Rozdiel oproti</t>
  </si>
  <si>
    <t>roku 2009</t>
  </si>
  <si>
    <t>Teplo</t>
  </si>
  <si>
    <t>Vypracovala: Eva Dermeková</t>
  </si>
  <si>
    <t>Bratislava, 10.11.2020</t>
  </si>
  <si>
    <t>predch. roku</t>
  </si>
  <si>
    <t>k 30.6.2020</t>
  </si>
  <si>
    <t>Vývoj nákladov na energie (bez refundácií) v EUR</t>
  </si>
  <si>
    <t>Príloha č. 2 k Správe o činnosti  ÚZ ŠDaJ STU za  1. polrok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</si>
</sst>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1.1484375" style="0" customWidth="1"/>
    <col min="2" max="2" width="13.140625" style="0" customWidth="1"/>
    <col min="8" max="8" width="9.00390625" style="0" customWidth="1"/>
    <col min="9" max="9" width="8.8515625" style="0" customWidth="1"/>
    <col min="10" max="11" width="9.7109375" style="0" bestFit="1" customWidth="1"/>
    <col min="12" max="12" width="10.00390625" style="0" customWidth="1"/>
    <col min="13" max="13" width="10.28125" style="0" customWidth="1"/>
    <col min="14" max="14" width="12.8515625" style="0" customWidth="1"/>
  </cols>
  <sheetData>
    <row r="2" spans="2:11" ht="12.75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.75">
      <c r="B4" s="3" t="s">
        <v>12</v>
      </c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4" ht="12.75">
      <c r="B7" s="2"/>
      <c r="C7" s="4">
        <v>2009</v>
      </c>
      <c r="D7" s="4">
        <v>2010</v>
      </c>
      <c r="E7" s="4">
        <v>2011</v>
      </c>
      <c r="F7" s="4">
        <v>2012</v>
      </c>
      <c r="G7" s="4">
        <v>2013</v>
      </c>
      <c r="H7" s="4">
        <v>2014</v>
      </c>
      <c r="I7" s="4">
        <v>2015</v>
      </c>
      <c r="J7" s="4">
        <v>2016</v>
      </c>
      <c r="K7" s="4">
        <v>2017</v>
      </c>
      <c r="L7" s="4">
        <v>2018</v>
      </c>
      <c r="M7" s="4">
        <v>2019</v>
      </c>
      <c r="N7" s="15" t="s">
        <v>11</v>
      </c>
    </row>
    <row r="8" spans="2:1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2"/>
      <c r="N8" s="13"/>
      <c r="O8" s="14"/>
    </row>
    <row r="9" spans="2:14" ht="12.75">
      <c r="B9" s="4" t="s">
        <v>0</v>
      </c>
      <c r="C9" s="5">
        <v>745326.24</v>
      </c>
      <c r="D9" s="5">
        <v>647269.89</v>
      </c>
      <c r="E9" s="5">
        <v>692915.02</v>
      </c>
      <c r="F9" s="5">
        <v>664363.92</v>
      </c>
      <c r="G9" s="5">
        <v>628403.18</v>
      </c>
      <c r="H9" s="5">
        <v>619735.48</v>
      </c>
      <c r="I9" s="5">
        <v>539398.28</v>
      </c>
      <c r="J9" s="5">
        <v>525354</v>
      </c>
      <c r="K9" s="5">
        <v>477303.31</v>
      </c>
      <c r="L9" s="5">
        <v>490328.05</v>
      </c>
      <c r="M9" s="11">
        <v>446701.95</v>
      </c>
      <c r="N9" s="10">
        <v>176378</v>
      </c>
    </row>
    <row r="10" spans="2:14" ht="12.75">
      <c r="B10" s="4" t="s">
        <v>7</v>
      </c>
      <c r="C10" s="5">
        <v>1606773.93</v>
      </c>
      <c r="D10" s="5">
        <v>1484567.92</v>
      </c>
      <c r="E10" s="5">
        <v>1362814.69</v>
      </c>
      <c r="F10" s="5">
        <v>1187227.29</v>
      </c>
      <c r="G10" s="5">
        <v>1247875.76</v>
      </c>
      <c r="H10" s="5">
        <v>1077947.13</v>
      </c>
      <c r="I10" s="5">
        <v>1158781.27</v>
      </c>
      <c r="J10" s="5">
        <v>1130905</v>
      </c>
      <c r="K10" s="5">
        <v>1070490.06</v>
      </c>
      <c r="L10" s="5">
        <v>993409.35</v>
      </c>
      <c r="M10" s="5">
        <v>1063456.98</v>
      </c>
      <c r="N10" s="10">
        <v>523032</v>
      </c>
    </row>
    <row r="11" spans="2:14" ht="12.75">
      <c r="B11" s="4" t="s">
        <v>1</v>
      </c>
      <c r="C11" s="5">
        <v>640434.7</v>
      </c>
      <c r="D11" s="5">
        <v>610591.27</v>
      </c>
      <c r="E11" s="5">
        <v>445042.68</v>
      </c>
      <c r="F11" s="5">
        <v>371801.94</v>
      </c>
      <c r="G11" s="5">
        <v>358451.18</v>
      </c>
      <c r="H11" s="5">
        <v>276017.85</v>
      </c>
      <c r="I11" s="5">
        <v>277174.86</v>
      </c>
      <c r="J11" s="5">
        <v>238605</v>
      </c>
      <c r="K11" s="5">
        <v>229509.91</v>
      </c>
      <c r="L11" s="5">
        <v>207676.31</v>
      </c>
      <c r="M11" s="5">
        <v>205529.07</v>
      </c>
      <c r="N11" s="10">
        <v>47155</v>
      </c>
    </row>
    <row r="12" spans="2:14" ht="12.75">
      <c r="B12" s="4" t="s">
        <v>4</v>
      </c>
      <c r="C12" s="5"/>
      <c r="D12" s="5"/>
      <c r="E12" s="5">
        <v>284891.51</v>
      </c>
      <c r="F12" s="5">
        <v>327686.3</v>
      </c>
      <c r="G12" s="5">
        <v>310019.29</v>
      </c>
      <c r="H12" s="5">
        <v>238637.48</v>
      </c>
      <c r="I12" s="5">
        <v>245238.1</v>
      </c>
      <c r="J12" s="5">
        <v>209395</v>
      </c>
      <c r="K12" s="5">
        <v>189047.49</v>
      </c>
      <c r="L12" s="5">
        <v>179341.42</v>
      </c>
      <c r="M12" s="5">
        <v>178516.71</v>
      </c>
      <c r="N12" s="10">
        <v>59835</v>
      </c>
    </row>
    <row r="13" spans="2:14" ht="12.75">
      <c r="B13" s="4" t="s">
        <v>2</v>
      </c>
      <c r="C13" s="5">
        <v>101092.48</v>
      </c>
      <c r="D13" s="5">
        <v>111093.1</v>
      </c>
      <c r="E13" s="5">
        <v>113518.07</v>
      </c>
      <c r="F13" s="5">
        <v>136516.85</v>
      </c>
      <c r="G13" s="5">
        <v>130150</v>
      </c>
      <c r="H13" s="5">
        <v>116451.17</v>
      </c>
      <c r="I13" s="5">
        <v>109735.33</v>
      </c>
      <c r="J13" s="5">
        <v>69773</v>
      </c>
      <c r="K13" s="5">
        <v>10106.82</v>
      </c>
      <c r="L13" s="5">
        <v>9066.73</v>
      </c>
      <c r="M13" s="5">
        <v>8950.48</v>
      </c>
      <c r="N13" s="10">
        <v>3062</v>
      </c>
    </row>
    <row r="14" spans="2:13" ht="12.75"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4" ht="12.75">
      <c r="B15" s="4" t="s">
        <v>3</v>
      </c>
      <c r="C15" s="5">
        <f aca="true" t="shared" si="0" ref="C15:H15">SUM(C9:C13)</f>
        <v>3093627.35</v>
      </c>
      <c r="D15" s="5">
        <f>SUM(D9:D13)</f>
        <v>2853522.18</v>
      </c>
      <c r="E15" s="5">
        <f t="shared" si="0"/>
        <v>2899181.97</v>
      </c>
      <c r="F15" s="5">
        <f t="shared" si="0"/>
        <v>2687596.3</v>
      </c>
      <c r="G15" s="5">
        <f t="shared" si="0"/>
        <v>2674899.41</v>
      </c>
      <c r="H15" s="5">
        <f t="shared" si="0"/>
        <v>2328789.11</v>
      </c>
      <c r="I15" s="5">
        <f aca="true" t="shared" si="1" ref="I15:N15">SUM(I9:I13)</f>
        <v>2330327.8400000003</v>
      </c>
      <c r="J15" s="5">
        <f t="shared" si="1"/>
        <v>2174032</v>
      </c>
      <c r="K15" s="5">
        <f t="shared" si="1"/>
        <v>1976457.59</v>
      </c>
      <c r="L15" s="5">
        <f t="shared" si="1"/>
        <v>1879821.8599999999</v>
      </c>
      <c r="M15" s="5">
        <f t="shared" si="1"/>
        <v>1903155.19</v>
      </c>
      <c r="N15" s="5">
        <f t="shared" si="1"/>
        <v>809462</v>
      </c>
    </row>
    <row r="16" spans="2:13" ht="12.75"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4" ht="12.75">
      <c r="B17" s="7" t="s">
        <v>5</v>
      </c>
      <c r="C17" s="5"/>
      <c r="D17" s="5">
        <f aca="true" t="shared" si="2" ref="D17:M17">D15-C15</f>
        <v>-240105.16999999993</v>
      </c>
      <c r="E17" s="5">
        <f t="shared" si="2"/>
        <v>45659.79000000004</v>
      </c>
      <c r="F17" s="5">
        <f t="shared" si="2"/>
        <v>-211585.6700000004</v>
      </c>
      <c r="G17" s="5">
        <f t="shared" si="2"/>
        <v>-12696.889999999665</v>
      </c>
      <c r="H17" s="5">
        <f t="shared" si="2"/>
        <v>-346110.3000000003</v>
      </c>
      <c r="I17" s="5">
        <f t="shared" si="2"/>
        <v>1538.730000000447</v>
      </c>
      <c r="J17" s="5">
        <f t="shared" si="2"/>
        <v>-156295.84000000032</v>
      </c>
      <c r="K17" s="5">
        <f t="shared" si="2"/>
        <v>-197574.40999999992</v>
      </c>
      <c r="L17" s="5">
        <f t="shared" si="2"/>
        <v>-96635.73000000021</v>
      </c>
      <c r="M17" s="5">
        <f t="shared" si="2"/>
        <v>23333.330000000075</v>
      </c>
      <c r="N17" s="9"/>
    </row>
    <row r="18" spans="2:13" ht="12.75">
      <c r="B18" s="8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6"/>
      <c r="M19" s="6"/>
    </row>
    <row r="20" spans="2:14" ht="12.75">
      <c r="B20" s="7" t="s">
        <v>5</v>
      </c>
      <c r="C20" s="4"/>
      <c r="D20" s="5">
        <f>D15-C15</f>
        <v>-240105.16999999993</v>
      </c>
      <c r="E20" s="5">
        <f>E17+D17</f>
        <v>-194445.3799999999</v>
      </c>
      <c r="F20" s="5">
        <f>D17+E17+F17</f>
        <v>-406031.0500000003</v>
      </c>
      <c r="G20" s="5">
        <f>D17+E17+F17+G17</f>
        <v>-418727.93999999994</v>
      </c>
      <c r="H20" s="5">
        <f>D17+E17+F17+G17+H17</f>
        <v>-764838.2400000002</v>
      </c>
      <c r="I20" s="5">
        <f>D17+E17+F17+G17+H17+I17</f>
        <v>-763299.5099999998</v>
      </c>
      <c r="J20" s="5">
        <f>D17+E17+F17+G17+H17+I17+J17</f>
        <v>-919595.3500000001</v>
      </c>
      <c r="K20" s="5">
        <f>D17+E17+F17+G17+H17+I17+J17+K17</f>
        <v>-1117169.76</v>
      </c>
      <c r="L20" s="5">
        <f>E17+F17+G17+H17+I17+J17+K17+L17+D17</f>
        <v>-1213805.4900000002</v>
      </c>
      <c r="M20" s="5">
        <f>L20+M17</f>
        <v>-1190472.1600000001</v>
      </c>
      <c r="N20" s="9"/>
    </row>
    <row r="21" spans="2:13" ht="12.75">
      <c r="B21" s="8" t="s">
        <v>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N22" s="1"/>
    </row>
    <row r="23" spans="2:14" ht="12.75">
      <c r="B23" s="2" t="s">
        <v>8</v>
      </c>
      <c r="C23" s="2"/>
      <c r="D23" s="2"/>
      <c r="E23" s="2"/>
      <c r="F23" s="2"/>
      <c r="G23" s="2"/>
      <c r="H23" s="2"/>
      <c r="I23" s="2"/>
      <c r="J23" s="2"/>
      <c r="K23" s="2"/>
      <c r="N23" s="1"/>
    </row>
    <row r="24" spans="2:11" ht="12.75">
      <c r="B24" s="2" t="s">
        <v>9</v>
      </c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1">
    <mergeCell ref="B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Sevcikova</cp:lastModifiedBy>
  <cp:lastPrinted>2020-11-10T12:37:28Z</cp:lastPrinted>
  <dcterms:created xsi:type="dcterms:W3CDTF">2016-02-19T10:43:44Z</dcterms:created>
  <dcterms:modified xsi:type="dcterms:W3CDTF">2020-11-18T08:38:29Z</dcterms:modified>
  <cp:category/>
  <cp:version/>
  <cp:contentType/>
  <cp:contentStatus/>
</cp:coreProperties>
</file>