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45621"/>
  <fileRecoveryPr repairLoad="1"/>
</workbook>
</file>

<file path=xl/calcChain.xml><?xml version="1.0" encoding="utf-8"?>
<calcChain xmlns="http://schemas.openxmlformats.org/spreadsheetml/2006/main">
  <c r="C11" i="1" l="1"/>
  <c r="B11" i="1"/>
  <c r="C14" i="1" s="1"/>
  <c r="B14" i="1" s="1"/>
  <c r="D14" i="1" l="1"/>
  <c r="D13" i="1"/>
  <c r="D11" i="1"/>
  <c r="C12" i="1"/>
  <c r="C15" i="1" s="1"/>
  <c r="B12" i="1"/>
  <c r="B15" i="1" s="1"/>
  <c r="C7" i="1"/>
  <c r="D16" i="1" l="1"/>
  <c r="D12" i="1"/>
  <c r="D15" i="1" s="1"/>
</calcChain>
</file>

<file path=xl/sharedStrings.xml><?xml version="1.0" encoding="utf-8"?>
<sst xmlns="http://schemas.openxmlformats.org/spreadsheetml/2006/main" count="14" uniqueCount="12">
  <si>
    <t>Úprava dotácie 2016 v zmysle dodatku č. 10 - po verifikácii údajov na umeleckú činnosť</t>
  </si>
  <si>
    <t>Fakulta</t>
  </si>
  <si>
    <t>D10</t>
  </si>
  <si>
    <t>077 11</t>
  </si>
  <si>
    <t>77 12 01</t>
  </si>
  <si>
    <t>Úprava spolu</t>
  </si>
  <si>
    <t>SvF</t>
  </si>
  <si>
    <t>FA</t>
  </si>
  <si>
    <t>Podiel fakulty pôvodná zmluva</t>
  </si>
  <si>
    <t>Spolu</t>
  </si>
  <si>
    <t>Podiel fakulty po verifikácii</t>
  </si>
  <si>
    <t>077 12 01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</si>
</sst>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3" fontId="0" fillId="4" borderId="1" xfId="0" applyNumberFormat="1" applyFill="1" applyBorder="1"/>
    <xf numFmtId="3" fontId="0" fillId="4" borderId="2" xfId="0" applyNumberFormat="1" applyFill="1" applyBorder="1"/>
    <xf numFmtId="3" fontId="0" fillId="4" borderId="3" xfId="0" applyNumberFormat="1" applyFill="1" applyBorder="1"/>
    <xf numFmtId="3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3" fontId="0" fillId="0" borderId="4" xfId="0" applyNumberFormat="1" applyBorder="1" applyAlignment="1">
      <alignment wrapText="1"/>
    </xf>
    <xf numFmtId="0" fontId="0" fillId="0" borderId="5" xfId="0" applyBorder="1"/>
    <xf numFmtId="0" fontId="0" fillId="0" borderId="6" xfId="0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3" fontId="0" fillId="5" borderId="10" xfId="0" applyNumberFormat="1" applyFill="1" applyBorder="1"/>
    <xf numFmtId="3" fontId="0" fillId="5" borderId="11" xfId="0" applyNumberFormat="1" applyFill="1" applyBorder="1"/>
    <xf numFmtId="3" fontId="0" fillId="5" borderId="12" xfId="0" applyNumberFormat="1" applyFill="1" applyBorder="1"/>
    <xf numFmtId="0" fontId="1" fillId="3" borderId="13" xfId="0" applyFont="1" applyFill="1" applyBorder="1"/>
    <xf numFmtId="3" fontId="1" fillId="3" borderId="15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3" fontId="1" fillId="3" borderId="14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Microsoft/Windows/Temporary%20Internet%20Files/Content.Outlook/MXBW7FYM/Dot&#225;cia%202016%20kone&#269;n&#225;%20verzia%20do%20KR/Dot&#225;cia%202016/Dot&#225;cia%20ostr&#225;/RD_2016_Umeleck&#225;%20&#269;innos&#357;_7.1.2016_2013a2014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CA pre dot 2016"/>
    </sheetNames>
    <sheetDataSet>
      <sheetData sheetId="0">
        <row r="49">
          <cell r="V49">
            <v>0.89988389275913039</v>
          </cell>
          <cell r="W49">
            <v>0.10011610724086976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C20" sqref="C20"/>
    </sheetView>
  </sheetViews>
  <sheetFormatPr defaultRowHeight="15" x14ac:dyDescent="0.25"/>
  <cols>
    <col min="1" max="1" width="25.85546875" customWidth="1"/>
  </cols>
  <sheetData>
    <row r="2" spans="1:7" x14ac:dyDescent="0.25">
      <c r="A2" s="19" t="s">
        <v>0</v>
      </c>
      <c r="B2" s="19"/>
      <c r="C2" s="19"/>
      <c r="D2" s="19"/>
      <c r="E2" s="19"/>
      <c r="F2" s="19"/>
      <c r="G2" s="19"/>
    </row>
    <row r="4" spans="1:7" x14ac:dyDescent="0.25">
      <c r="A4" t="s">
        <v>2</v>
      </c>
    </row>
    <row r="5" spans="1:7" x14ac:dyDescent="0.25">
      <c r="A5" t="s">
        <v>3</v>
      </c>
      <c r="C5" s="1">
        <v>-5872</v>
      </c>
    </row>
    <row r="6" spans="1:7" x14ac:dyDescent="0.25">
      <c r="A6" s="1" t="s">
        <v>4</v>
      </c>
      <c r="C6">
        <v>50901</v>
      </c>
    </row>
    <row r="7" spans="1:7" x14ac:dyDescent="0.25">
      <c r="A7" s="20" t="s">
        <v>5</v>
      </c>
      <c r="B7" s="19"/>
      <c r="C7" s="20">
        <f>C5+C6</f>
        <v>45029</v>
      </c>
    </row>
    <row r="8" spans="1:7" x14ac:dyDescent="0.25">
      <c r="A8" s="1"/>
    </row>
    <row r="9" spans="1:7" ht="15.75" thickBot="1" x14ac:dyDescent="0.3">
      <c r="A9" s="1"/>
    </row>
    <row r="10" spans="1:7" ht="27.75" customHeight="1" thickBot="1" x14ac:dyDescent="0.3">
      <c r="A10" s="11" t="s">
        <v>1</v>
      </c>
      <c r="B10" s="12" t="s">
        <v>6</v>
      </c>
      <c r="C10" s="12" t="s">
        <v>7</v>
      </c>
      <c r="D10" s="13" t="s">
        <v>9</v>
      </c>
    </row>
    <row r="11" spans="1:7" ht="30.75" thickTop="1" x14ac:dyDescent="0.25">
      <c r="A11" s="8" t="s">
        <v>8</v>
      </c>
      <c r="B11" s="9">
        <f>'[1]EUCA pre dot 2016'!$W$49</f>
        <v>0.10011610724086976</v>
      </c>
      <c r="C11" s="9">
        <f>'[1]EUCA pre dot 2016'!$V$49</f>
        <v>0.89988389275913039</v>
      </c>
      <c r="D11" s="10">
        <f>SUM(B11:C11)</f>
        <v>1.0000000000000002</v>
      </c>
    </row>
    <row r="12" spans="1:7" x14ac:dyDescent="0.25">
      <c r="A12" s="2" t="s">
        <v>3</v>
      </c>
      <c r="B12" s="3">
        <f>B11*C5</f>
        <v>-587.88178171838729</v>
      </c>
      <c r="C12" s="3">
        <f>C11*C5</f>
        <v>-5284.1182182816137</v>
      </c>
      <c r="D12" s="4">
        <f>SUM(B12:C12)</f>
        <v>-5872.0000000000009</v>
      </c>
    </row>
    <row r="13" spans="1:7" x14ac:dyDescent="0.25">
      <c r="A13" s="5" t="s">
        <v>10</v>
      </c>
      <c r="B13" s="6">
        <v>4.4287085933749401E-2</v>
      </c>
      <c r="C13" s="6">
        <v>0.95571291406625059</v>
      </c>
      <c r="D13" s="7">
        <f>SUM(B13:C13)</f>
        <v>1</v>
      </c>
    </row>
    <row r="14" spans="1:7" ht="15.75" thickBot="1" x14ac:dyDescent="0.3">
      <c r="A14" s="14" t="s">
        <v>11</v>
      </c>
      <c r="B14" s="15">
        <f>B13*C6</f>
        <v>2254.2569611137783</v>
      </c>
      <c r="C14" s="15">
        <f>C13*C6</f>
        <v>48646.743038886219</v>
      </c>
      <c r="D14" s="16">
        <f>SUM(B14:C14)</f>
        <v>50901</v>
      </c>
    </row>
    <row r="15" spans="1:7" ht="29.25" customHeight="1" thickTop="1" thickBot="1" x14ac:dyDescent="0.3">
      <c r="A15" s="17" t="s">
        <v>9</v>
      </c>
      <c r="B15" s="21">
        <f>B12+B14</f>
        <v>1666.3751793953911</v>
      </c>
      <c r="C15" s="21">
        <f>C12+C14</f>
        <v>43362.624820604608</v>
      </c>
      <c r="D15" s="18">
        <f>D12+D14</f>
        <v>45029</v>
      </c>
    </row>
    <row r="16" spans="1:7" x14ac:dyDescent="0.25">
      <c r="D16" s="1">
        <f>B15+C15</f>
        <v>45029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gogorova</cp:lastModifiedBy>
  <dcterms:created xsi:type="dcterms:W3CDTF">2016-08-18T07:59:09Z</dcterms:created>
  <dcterms:modified xsi:type="dcterms:W3CDTF">2016-10-19T11:45:45Z</dcterms:modified>
</cp:coreProperties>
</file>