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E44" i="1" l="1"/>
  <c r="E47" i="1"/>
  <c r="E41" i="1"/>
  <c r="E38" i="1"/>
  <c r="E35" i="1"/>
  <c r="E32" i="1"/>
  <c r="E29" i="1"/>
  <c r="E26" i="1"/>
  <c r="E23" i="1"/>
  <c r="E20" i="1"/>
  <c r="E17" i="1"/>
  <c r="E14" i="1"/>
  <c r="E11" i="1"/>
  <c r="E8" i="1"/>
  <c r="E50" i="1" s="1"/>
</calcChain>
</file>

<file path=xl/sharedStrings.xml><?xml version="1.0" encoding="utf-8"?>
<sst xmlns="http://schemas.openxmlformats.org/spreadsheetml/2006/main" count="37" uniqueCount="36">
  <si>
    <t>Komplexná rekonštrukcia izieb</t>
  </si>
  <si>
    <t xml:space="preserve">Komplexná rekonštrukcia izieb </t>
  </si>
  <si>
    <t xml:space="preserve">Rekonštrukcia vonkajšieho </t>
  </si>
  <si>
    <t xml:space="preserve">Vybudovanie športového </t>
  </si>
  <si>
    <t xml:space="preserve">Rekonštrukcia a zateplenie </t>
  </si>
  <si>
    <t xml:space="preserve">Obnova a modernizácia </t>
  </si>
  <si>
    <t>RI - 37412</t>
  </si>
  <si>
    <t>Rekonštrukcia OST na bloku</t>
  </si>
  <si>
    <t xml:space="preserve">Oprava izieb a chodby </t>
  </si>
  <si>
    <t>Oprava vykurovania na ŠD JH</t>
  </si>
  <si>
    <t>bežné</t>
  </si>
  <si>
    <t>na ŠD MG - bežné</t>
  </si>
  <si>
    <t>Spolu</t>
  </si>
  <si>
    <t>Dotácia 2018 a 2019 spolu</t>
  </si>
  <si>
    <t>Čerpanie k 31.8.2019</t>
  </si>
  <si>
    <t>Zostatok na čerpanie</t>
  </si>
  <si>
    <t>Názov akcie, RI</t>
  </si>
  <si>
    <t>Rekonštrukcia blokov A9 a suterén</t>
  </si>
  <si>
    <t>Dodávka a montáž protipožiarnych</t>
  </si>
  <si>
    <t xml:space="preserve">Oprava fasády s výmenou okien </t>
  </si>
  <si>
    <t>Príloha č. 1 k Správe o činnosti ÚZ ŠDaJ za rok 2018 a 1. polrok 2019</t>
  </si>
  <si>
    <r>
      <t>blokov A1-A4,</t>
    </r>
    <r>
      <rPr>
        <b/>
        <sz val="9"/>
        <color theme="1"/>
        <rFont val="Calibri"/>
        <family val="2"/>
        <charset val="238"/>
        <scheme val="minor"/>
      </rPr>
      <t xml:space="preserve"> ŠD MD</t>
    </r>
    <r>
      <rPr>
        <sz val="9"/>
        <color theme="1"/>
        <rFont val="Calibri"/>
        <family val="2"/>
        <charset val="238"/>
        <scheme val="minor"/>
      </rPr>
      <t>, RI 37403</t>
    </r>
  </si>
  <si>
    <r>
      <t xml:space="preserve">blokov B1-B4, </t>
    </r>
    <r>
      <rPr>
        <b/>
        <sz val="9"/>
        <color theme="1"/>
        <rFont val="Calibri"/>
        <family val="2"/>
        <charset val="238"/>
        <scheme val="minor"/>
      </rPr>
      <t>ŠD MD</t>
    </r>
    <r>
      <rPr>
        <sz val="9"/>
        <color theme="1"/>
        <rFont val="Calibri"/>
        <family val="2"/>
        <charset val="238"/>
        <scheme val="minor"/>
      </rPr>
      <t>, RI 37404</t>
    </r>
  </si>
  <si>
    <r>
      <t>bloku A5-A8,</t>
    </r>
    <r>
      <rPr>
        <b/>
        <sz val="9"/>
        <color theme="1"/>
        <rFont val="Calibri"/>
        <family val="2"/>
        <charset val="238"/>
        <scheme val="minor"/>
      </rPr>
      <t xml:space="preserve"> ŠD MD,</t>
    </r>
    <r>
      <rPr>
        <sz val="9"/>
        <color theme="1"/>
        <rFont val="Calibri"/>
        <family val="2"/>
        <charset val="238"/>
        <scheme val="minor"/>
      </rPr>
      <t xml:space="preserve"> RI 37405</t>
    </r>
  </si>
  <si>
    <r>
      <t xml:space="preserve">areálu </t>
    </r>
    <r>
      <rPr>
        <b/>
        <sz val="9"/>
        <color theme="1"/>
        <rFont val="Calibri"/>
        <family val="2"/>
        <charset val="238"/>
        <scheme val="minor"/>
      </rPr>
      <t xml:space="preserve">ŠD MD, </t>
    </r>
    <r>
      <rPr>
        <sz val="9"/>
        <color theme="1"/>
        <rFont val="Calibri"/>
        <family val="2"/>
        <charset val="238"/>
        <scheme val="minor"/>
      </rPr>
      <t>RI 37406</t>
    </r>
  </si>
  <si>
    <r>
      <t xml:space="preserve">dverí </t>
    </r>
    <r>
      <rPr>
        <b/>
        <sz val="9"/>
        <color theme="1"/>
        <rFont val="Calibri"/>
        <family val="2"/>
        <charset val="238"/>
        <scheme val="minor"/>
      </rPr>
      <t>ŠD MG,</t>
    </r>
    <r>
      <rPr>
        <sz val="9"/>
        <color theme="1"/>
        <rFont val="Calibri"/>
        <family val="2"/>
        <charset val="238"/>
        <scheme val="minor"/>
      </rPr>
      <t xml:space="preserve"> RI 37407</t>
    </r>
  </si>
  <si>
    <r>
      <t>centra</t>
    </r>
    <r>
      <rPr>
        <b/>
        <sz val="9"/>
        <color theme="1"/>
        <rFont val="Calibri"/>
        <family val="2"/>
        <charset val="238"/>
        <scheme val="minor"/>
      </rPr>
      <t xml:space="preserve"> ŠD MG, </t>
    </r>
    <r>
      <rPr>
        <sz val="9"/>
        <color theme="1"/>
        <rFont val="Calibri"/>
        <family val="2"/>
        <charset val="238"/>
        <scheme val="minor"/>
      </rPr>
      <t>RI 37408</t>
    </r>
  </si>
  <si>
    <r>
      <t>strechy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37409</t>
    </r>
  </si>
  <si>
    <r>
      <t>športového centra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37410</t>
    </r>
  </si>
  <si>
    <r>
      <t xml:space="preserve">na </t>
    </r>
    <r>
      <rPr>
        <b/>
        <sz val="9"/>
        <color theme="1"/>
        <rFont val="Calibri"/>
        <family val="2"/>
        <charset val="238"/>
        <scheme val="minor"/>
      </rPr>
      <t>ŠD DO,</t>
    </r>
    <r>
      <rPr>
        <sz val="9"/>
        <color theme="1"/>
        <rFont val="Calibri"/>
        <family val="2"/>
        <charset val="238"/>
        <scheme val="minor"/>
      </rPr>
      <t xml:space="preserve"> RI 37411</t>
    </r>
  </si>
  <si>
    <r>
      <t xml:space="preserve">Rekonštrukcia izieb na </t>
    </r>
    <r>
      <rPr>
        <b/>
        <sz val="9"/>
        <color theme="1"/>
        <rFont val="Calibri"/>
        <family val="2"/>
        <charset val="238"/>
        <scheme val="minor"/>
      </rPr>
      <t>ŠD DO</t>
    </r>
  </si>
  <si>
    <r>
      <t>A6 a B9 na</t>
    </r>
    <r>
      <rPr>
        <b/>
        <sz val="9"/>
        <color theme="1"/>
        <rFont val="Calibri"/>
        <family val="2"/>
        <charset val="238"/>
        <scheme val="minor"/>
      </rPr>
      <t xml:space="preserve"> ŠD MD, </t>
    </r>
    <r>
      <rPr>
        <sz val="9"/>
        <color theme="1"/>
        <rFont val="Calibri"/>
        <family val="2"/>
        <charset val="238"/>
        <scheme val="minor"/>
      </rPr>
      <t>RI 37426</t>
    </r>
  </si>
  <si>
    <r>
      <t>na</t>
    </r>
    <r>
      <rPr>
        <b/>
        <sz val="9"/>
        <color theme="1"/>
        <rFont val="Calibri"/>
        <family val="2"/>
        <charset val="238"/>
        <scheme val="minor"/>
      </rPr>
      <t xml:space="preserve"> ŠD MG</t>
    </r>
    <r>
      <rPr>
        <sz val="9"/>
        <color theme="1"/>
        <rFont val="Calibri"/>
        <family val="2"/>
        <charset val="238"/>
        <scheme val="minor"/>
      </rPr>
      <t>, RI 38739</t>
    </r>
  </si>
  <si>
    <t>Bratislava, 16.9.2019</t>
  </si>
  <si>
    <t>Vypracovala: Eva Dermeková</t>
  </si>
  <si>
    <t>Čerpanie mimoriadnej dotácie na rekonštrukciu študentských domovov so sídlom v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</si>
</sst>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3" xfId="0" applyFont="1" applyBorder="1"/>
    <xf numFmtId="4" fontId="0" fillId="0" borderId="0" xfId="0" applyNumberFormat="1"/>
    <xf numFmtId="4" fontId="1" fillId="0" borderId="4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4" fontId="3" fillId="0" borderId="6" xfId="0" applyNumberFormat="1" applyFont="1" applyBorder="1"/>
    <xf numFmtId="0" fontId="3" fillId="0" borderId="7" xfId="0" applyFont="1" applyBorder="1"/>
    <xf numFmtId="4" fontId="3" fillId="0" borderId="7" xfId="0" applyNumberFormat="1" applyFont="1" applyBorder="1"/>
    <xf numFmtId="0" fontId="3" fillId="0" borderId="0" xfId="0" applyFont="1" applyBorder="1"/>
    <xf numFmtId="4" fontId="3" fillId="0" borderId="0" xfId="0" applyNumberFormat="1" applyFont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4" fontId="3" fillId="0" borderId="1" xfId="0" applyNumberFormat="1" applyFont="1" applyBorder="1"/>
    <xf numFmtId="4" fontId="3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2"/>
  <sheetViews>
    <sheetView tabSelected="1" workbookViewId="0">
      <selection activeCell="H9" sqref="H9"/>
    </sheetView>
  </sheetViews>
  <sheetFormatPr defaultRowHeight="12.75" x14ac:dyDescent="0.2"/>
  <cols>
    <col min="1" max="1" width="1.42578125" customWidth="1"/>
    <col min="2" max="2" width="33" customWidth="1"/>
    <col min="3" max="3" width="23.140625" customWidth="1"/>
    <col min="4" max="4" width="19.7109375" customWidth="1"/>
    <col min="5" max="5" width="19.42578125" customWidth="1"/>
  </cols>
  <sheetData>
    <row r="2" spans="2:5" x14ac:dyDescent="0.2">
      <c r="C2" t="s">
        <v>20</v>
      </c>
    </row>
    <row r="4" spans="2:5" ht="15.75" x14ac:dyDescent="0.25">
      <c r="B4" s="19" t="s">
        <v>35</v>
      </c>
      <c r="C4" s="19"/>
      <c r="D4" s="19"/>
      <c r="E4" s="19"/>
    </row>
    <row r="5" spans="2:5" ht="13.5" thickBot="1" x14ac:dyDescent="0.25"/>
    <row r="6" spans="2:5" ht="15.75" thickBot="1" x14ac:dyDescent="0.3">
      <c r="B6" s="5" t="s">
        <v>16</v>
      </c>
      <c r="C6" s="6" t="s">
        <v>13</v>
      </c>
      <c r="D6" s="6" t="s">
        <v>14</v>
      </c>
      <c r="E6" s="7" t="s">
        <v>15</v>
      </c>
    </row>
    <row r="7" spans="2:5" ht="13.5" thickBot="1" x14ac:dyDescent="0.25"/>
    <row r="8" spans="2:5" x14ac:dyDescent="0.2">
      <c r="B8" s="8" t="s">
        <v>0</v>
      </c>
      <c r="C8" s="9">
        <v>1173973</v>
      </c>
      <c r="D8" s="9">
        <v>931977.88</v>
      </c>
      <c r="E8" s="9">
        <f>C8-D8</f>
        <v>241995.12</v>
      </c>
    </row>
    <row r="9" spans="2:5" ht="13.5" thickBot="1" x14ac:dyDescent="0.25">
      <c r="B9" s="10" t="s">
        <v>21</v>
      </c>
      <c r="C9" s="11"/>
      <c r="D9" s="11"/>
      <c r="E9" s="11"/>
    </row>
    <row r="10" spans="2:5" ht="13.5" thickBot="1" x14ac:dyDescent="0.25">
      <c r="B10" s="12"/>
      <c r="C10" s="13"/>
      <c r="D10" s="13"/>
      <c r="E10" s="13"/>
    </row>
    <row r="11" spans="2:5" x14ac:dyDescent="0.2">
      <c r="B11" s="8" t="s">
        <v>1</v>
      </c>
      <c r="C11" s="9">
        <v>1253002</v>
      </c>
      <c r="D11" s="9">
        <v>1246413.1499999999</v>
      </c>
      <c r="E11" s="9">
        <f>C11-D11</f>
        <v>6588.8500000000931</v>
      </c>
    </row>
    <row r="12" spans="2:5" ht="13.5" thickBot="1" x14ac:dyDescent="0.25">
      <c r="B12" s="10" t="s">
        <v>22</v>
      </c>
      <c r="C12" s="11"/>
      <c r="D12" s="11"/>
      <c r="E12" s="11"/>
    </row>
    <row r="13" spans="2:5" ht="13.5" thickBot="1" x14ac:dyDescent="0.25">
      <c r="B13" s="12"/>
      <c r="C13" s="13"/>
      <c r="D13" s="13"/>
      <c r="E13" s="13"/>
    </row>
    <row r="14" spans="2:5" x14ac:dyDescent="0.2">
      <c r="B14" s="8" t="s">
        <v>17</v>
      </c>
      <c r="C14" s="9">
        <v>251000</v>
      </c>
      <c r="D14" s="9">
        <v>249506.89999999997</v>
      </c>
      <c r="E14" s="9">
        <f>C14-D14</f>
        <v>1493.1000000000349</v>
      </c>
    </row>
    <row r="15" spans="2:5" ht="13.5" thickBot="1" x14ac:dyDescent="0.25">
      <c r="B15" s="10" t="s">
        <v>23</v>
      </c>
      <c r="C15" s="11"/>
      <c r="D15" s="11"/>
      <c r="E15" s="11"/>
    </row>
    <row r="16" spans="2:5" ht="13.5" thickBot="1" x14ac:dyDescent="0.25">
      <c r="B16" s="12"/>
      <c r="C16" s="13"/>
      <c r="D16" s="13"/>
      <c r="E16" s="13"/>
    </row>
    <row r="17" spans="2:5" x14ac:dyDescent="0.2">
      <c r="B17" s="14" t="s">
        <v>2</v>
      </c>
      <c r="C17" s="9">
        <v>391650</v>
      </c>
      <c r="D17" s="9">
        <v>382546.14</v>
      </c>
      <c r="E17" s="9">
        <f>C17-D17</f>
        <v>9103.859999999986</v>
      </c>
    </row>
    <row r="18" spans="2:5" ht="13.5" thickBot="1" x14ac:dyDescent="0.25">
      <c r="B18" s="10" t="s">
        <v>24</v>
      </c>
      <c r="C18" s="11"/>
      <c r="D18" s="11"/>
      <c r="E18" s="11"/>
    </row>
    <row r="19" spans="2:5" ht="13.5" thickBot="1" x14ac:dyDescent="0.25">
      <c r="B19" s="12"/>
      <c r="C19" s="13"/>
      <c r="D19" s="13"/>
      <c r="E19" s="13"/>
    </row>
    <row r="20" spans="2:5" x14ac:dyDescent="0.2">
      <c r="B20" s="14" t="s">
        <v>18</v>
      </c>
      <c r="C20" s="9">
        <v>149730</v>
      </c>
      <c r="D20" s="9">
        <v>149728.9</v>
      </c>
      <c r="E20" s="9">
        <f>C20-D20</f>
        <v>1.1000000000058208</v>
      </c>
    </row>
    <row r="21" spans="2:5" ht="13.5" thickBot="1" x14ac:dyDescent="0.25">
      <c r="B21" s="10" t="s">
        <v>25</v>
      </c>
      <c r="C21" s="11"/>
      <c r="D21" s="11"/>
      <c r="E21" s="11"/>
    </row>
    <row r="22" spans="2:5" ht="13.5" thickBot="1" x14ac:dyDescent="0.25">
      <c r="B22" s="12"/>
      <c r="C22" s="13"/>
      <c r="D22" s="13"/>
      <c r="E22" s="13"/>
    </row>
    <row r="23" spans="2:5" x14ac:dyDescent="0.2">
      <c r="B23" s="8" t="s">
        <v>3</v>
      </c>
      <c r="C23" s="9">
        <v>41140</v>
      </c>
      <c r="D23" s="9">
        <v>41139.94</v>
      </c>
      <c r="E23" s="9">
        <f>C23-D23</f>
        <v>5.9999999997671694E-2</v>
      </c>
    </row>
    <row r="24" spans="2:5" ht="13.5" thickBot="1" x14ac:dyDescent="0.25">
      <c r="B24" s="10" t="s">
        <v>26</v>
      </c>
      <c r="C24" s="11"/>
      <c r="D24" s="11"/>
      <c r="E24" s="11"/>
    </row>
    <row r="25" spans="2:5" ht="13.5" thickBot="1" x14ac:dyDescent="0.25">
      <c r="B25" s="12"/>
      <c r="C25" s="13"/>
      <c r="D25" s="13"/>
      <c r="E25" s="13"/>
    </row>
    <row r="26" spans="2:5" x14ac:dyDescent="0.2">
      <c r="B26" s="8" t="s">
        <v>4</v>
      </c>
      <c r="C26" s="9">
        <v>76862</v>
      </c>
      <c r="D26" s="9">
        <v>76628.66</v>
      </c>
      <c r="E26" s="9">
        <f>C26-D26</f>
        <v>233.33999999999651</v>
      </c>
    </row>
    <row r="27" spans="2:5" ht="13.5" thickBot="1" x14ac:dyDescent="0.25">
      <c r="B27" s="10" t="s">
        <v>27</v>
      </c>
      <c r="C27" s="11"/>
      <c r="D27" s="11"/>
      <c r="E27" s="11"/>
    </row>
    <row r="28" spans="2:5" ht="13.5" thickBot="1" x14ac:dyDescent="0.25">
      <c r="B28" s="12"/>
      <c r="C28" s="13"/>
      <c r="D28" s="13"/>
      <c r="E28" s="13"/>
    </row>
    <row r="29" spans="2:5" x14ac:dyDescent="0.2">
      <c r="B29" s="8" t="s">
        <v>5</v>
      </c>
      <c r="C29" s="9">
        <v>27408</v>
      </c>
      <c r="D29" s="9">
        <v>27407.72</v>
      </c>
      <c r="E29" s="9">
        <f>C29-D29</f>
        <v>0.27999999999883585</v>
      </c>
    </row>
    <row r="30" spans="2:5" ht="13.5" thickBot="1" x14ac:dyDescent="0.25">
      <c r="B30" s="10" t="s">
        <v>28</v>
      </c>
      <c r="C30" s="11"/>
      <c r="D30" s="11"/>
      <c r="E30" s="11"/>
    </row>
    <row r="31" spans="2:5" ht="13.5" thickBot="1" x14ac:dyDescent="0.25">
      <c r="B31" s="15"/>
      <c r="C31" s="13"/>
      <c r="D31" s="13"/>
      <c r="E31" s="13"/>
    </row>
    <row r="32" spans="2:5" x14ac:dyDescent="0.2">
      <c r="B32" s="14" t="s">
        <v>19</v>
      </c>
      <c r="C32" s="9">
        <v>317000</v>
      </c>
      <c r="D32" s="9">
        <v>262352.67000000004</v>
      </c>
      <c r="E32" s="9">
        <f>C32-D32</f>
        <v>54647.329999999958</v>
      </c>
    </row>
    <row r="33" spans="2:5" ht="13.5" thickBot="1" x14ac:dyDescent="0.25">
      <c r="B33" s="16" t="s">
        <v>29</v>
      </c>
      <c r="C33" s="11"/>
      <c r="D33" s="11"/>
      <c r="E33" s="11"/>
    </row>
    <row r="34" spans="2:5" ht="13.5" thickBot="1" x14ac:dyDescent="0.25">
      <c r="B34" s="12"/>
      <c r="C34" s="13"/>
      <c r="D34" s="13"/>
      <c r="E34" s="13"/>
    </row>
    <row r="35" spans="2:5" x14ac:dyDescent="0.2">
      <c r="B35" s="14" t="s">
        <v>30</v>
      </c>
      <c r="C35" s="9">
        <v>1172000</v>
      </c>
      <c r="D35" s="9">
        <v>972336.61982000014</v>
      </c>
      <c r="E35" s="9">
        <f>C35-D35</f>
        <v>199663.38017999986</v>
      </c>
    </row>
    <row r="36" spans="2:5" ht="13.5" thickBot="1" x14ac:dyDescent="0.25">
      <c r="B36" s="10" t="s">
        <v>6</v>
      </c>
      <c r="C36" s="11"/>
      <c r="D36" s="11"/>
      <c r="E36" s="11"/>
    </row>
    <row r="37" spans="2:5" ht="13.5" thickBot="1" x14ac:dyDescent="0.25">
      <c r="B37" s="12"/>
      <c r="C37" s="13"/>
      <c r="D37" s="13"/>
      <c r="E37" s="13"/>
    </row>
    <row r="38" spans="2:5" x14ac:dyDescent="0.2">
      <c r="B38" s="8" t="s">
        <v>7</v>
      </c>
      <c r="C38" s="9">
        <v>500000</v>
      </c>
      <c r="D38" s="9">
        <v>412231.72000000003</v>
      </c>
      <c r="E38" s="9">
        <f>C38-D38</f>
        <v>87768.27999999997</v>
      </c>
    </row>
    <row r="39" spans="2:5" ht="13.5" thickBot="1" x14ac:dyDescent="0.25">
      <c r="B39" s="10" t="s">
        <v>31</v>
      </c>
      <c r="C39" s="11"/>
      <c r="D39" s="11"/>
      <c r="E39" s="11"/>
    </row>
    <row r="40" spans="2:5" ht="13.5" thickBot="1" x14ac:dyDescent="0.25">
      <c r="B40" s="12"/>
      <c r="C40" s="13"/>
      <c r="D40" s="13"/>
      <c r="E40" s="13"/>
    </row>
    <row r="41" spans="2:5" x14ac:dyDescent="0.2">
      <c r="B41" s="8" t="s">
        <v>8</v>
      </c>
      <c r="C41" s="9">
        <v>40000</v>
      </c>
      <c r="D41" s="9">
        <v>37428.32</v>
      </c>
      <c r="E41" s="9">
        <f>C41-D41</f>
        <v>2571.6800000000003</v>
      </c>
    </row>
    <row r="42" spans="2:5" ht="13.5" thickBot="1" x14ac:dyDescent="0.25">
      <c r="B42" s="10" t="s">
        <v>32</v>
      </c>
      <c r="C42" s="11"/>
      <c r="D42" s="11"/>
      <c r="E42" s="11"/>
    </row>
    <row r="43" spans="2:5" ht="13.5" thickBot="1" x14ac:dyDescent="0.25">
      <c r="B43" s="12"/>
      <c r="C43" s="13"/>
      <c r="D43" s="13"/>
      <c r="E43" s="13"/>
    </row>
    <row r="44" spans="2:5" x14ac:dyDescent="0.2">
      <c r="B44" s="8" t="s">
        <v>9</v>
      </c>
      <c r="C44" s="9">
        <v>153765</v>
      </c>
      <c r="D44" s="17">
        <v>153764.43000000002</v>
      </c>
      <c r="E44" s="9">
        <f>C44-D44</f>
        <v>0.56999999997788109</v>
      </c>
    </row>
    <row r="45" spans="2:5" ht="13.5" thickBot="1" x14ac:dyDescent="0.25">
      <c r="B45" s="10" t="s">
        <v>10</v>
      </c>
      <c r="C45" s="11"/>
      <c r="D45" s="18"/>
      <c r="E45" s="11"/>
    </row>
    <row r="46" spans="2:5" ht="13.5" thickBot="1" x14ac:dyDescent="0.25">
      <c r="B46" s="12"/>
      <c r="C46" s="13"/>
      <c r="D46" s="13"/>
      <c r="E46" s="13"/>
    </row>
    <row r="47" spans="2:5" x14ac:dyDescent="0.2">
      <c r="B47" s="8" t="s">
        <v>8</v>
      </c>
      <c r="C47" s="9">
        <v>639235</v>
      </c>
      <c r="D47" s="9">
        <v>605255.32999999996</v>
      </c>
      <c r="E47" s="9">
        <f>C47-D47</f>
        <v>33979.670000000042</v>
      </c>
    </row>
    <row r="48" spans="2:5" ht="13.5" thickBot="1" x14ac:dyDescent="0.25">
      <c r="B48" s="10" t="s">
        <v>11</v>
      </c>
      <c r="C48" s="11"/>
      <c r="D48" s="11"/>
      <c r="E48" s="11"/>
    </row>
    <row r="49" spans="2:5" ht="13.5" thickBot="1" x14ac:dyDescent="0.25">
      <c r="B49" s="1"/>
      <c r="C49" s="3"/>
      <c r="D49" s="3"/>
      <c r="E49" s="3"/>
    </row>
    <row r="50" spans="2:5" ht="16.5" thickBot="1" x14ac:dyDescent="0.3">
      <c r="B50" s="2" t="s">
        <v>12</v>
      </c>
      <c r="C50" s="4">
        <f>SUM(C8:C48)</f>
        <v>6186765</v>
      </c>
      <c r="D50" s="4">
        <f>SUM(D8:D48)</f>
        <v>5548718.3798199994</v>
      </c>
      <c r="E50" s="4">
        <f>SUM(E8:E48)</f>
        <v>638046.62017999997</v>
      </c>
    </row>
    <row r="51" spans="2:5" x14ac:dyDescent="0.2">
      <c r="B51" s="1"/>
      <c r="C51" s="3"/>
      <c r="D51" s="3"/>
      <c r="E51" s="3"/>
    </row>
    <row r="52" spans="2:5" x14ac:dyDescent="0.2">
      <c r="B52" s="1" t="s">
        <v>34</v>
      </c>
      <c r="C52" s="3"/>
      <c r="D52" s="3"/>
      <c r="E52" s="3"/>
    </row>
    <row r="53" spans="2:5" x14ac:dyDescent="0.2">
      <c r="B53" s="1" t="s">
        <v>33</v>
      </c>
      <c r="C53" s="3"/>
      <c r="D53" s="3"/>
      <c r="E53" s="3"/>
    </row>
    <row r="54" spans="2:5" x14ac:dyDescent="0.2">
      <c r="B54" s="1"/>
      <c r="C54" s="3"/>
      <c r="D54" s="3"/>
      <c r="E54" s="3"/>
    </row>
    <row r="55" spans="2:5" x14ac:dyDescent="0.2">
      <c r="B55" s="1"/>
      <c r="C55" s="3"/>
      <c r="D55" s="3"/>
      <c r="E55" s="3"/>
    </row>
    <row r="56" spans="2:5" x14ac:dyDescent="0.2">
      <c r="B56" s="1"/>
      <c r="C56" s="3"/>
      <c r="D56" s="3"/>
      <c r="E56" s="3"/>
    </row>
    <row r="57" spans="2:5" x14ac:dyDescent="0.2">
      <c r="B57" s="1"/>
      <c r="C57" s="3"/>
      <c r="D57" s="3"/>
      <c r="E57" s="3"/>
    </row>
    <row r="58" spans="2:5" x14ac:dyDescent="0.2">
      <c r="B58" s="1"/>
      <c r="C58" s="3"/>
      <c r="D58" s="3"/>
      <c r="E58" s="3"/>
    </row>
    <row r="59" spans="2:5" x14ac:dyDescent="0.2">
      <c r="B59" s="1"/>
      <c r="C59" s="3"/>
      <c r="D59" s="3"/>
      <c r="E59" s="3"/>
    </row>
    <row r="60" spans="2:5" x14ac:dyDescent="0.2">
      <c r="B60" s="1"/>
      <c r="C60" s="3"/>
      <c r="D60" s="3"/>
      <c r="E60" s="3"/>
    </row>
    <row r="61" spans="2:5" x14ac:dyDescent="0.2">
      <c r="B61" s="1"/>
      <c r="C61" s="3"/>
      <c r="D61" s="3"/>
      <c r="E61" s="3"/>
    </row>
    <row r="62" spans="2:5" x14ac:dyDescent="0.2">
      <c r="B62" s="1"/>
      <c r="C62" s="3"/>
      <c r="D62" s="3"/>
      <c r="E62" s="3"/>
    </row>
    <row r="63" spans="2:5" x14ac:dyDescent="0.2">
      <c r="B63" s="1"/>
      <c r="C63" s="3"/>
      <c r="D63" s="3"/>
      <c r="E63" s="3"/>
    </row>
    <row r="64" spans="2:5" x14ac:dyDescent="0.2">
      <c r="B64" s="1"/>
      <c r="C64" s="3"/>
      <c r="D64" s="3"/>
      <c r="E64" s="3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</sheetData>
  <mergeCells count="1">
    <mergeCell ref="B4:E4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dermekova</dc:creator>
  <cp:lastModifiedBy>Gogorova</cp:lastModifiedBy>
  <cp:lastPrinted>2019-09-16T09:04:40Z</cp:lastPrinted>
  <dcterms:created xsi:type="dcterms:W3CDTF">2019-09-06T08:53:49Z</dcterms:created>
  <dcterms:modified xsi:type="dcterms:W3CDTF">2019-09-26T08:50:35Z</dcterms:modified>
</cp:coreProperties>
</file>